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kan/Downloads/"/>
    </mc:Choice>
  </mc:AlternateContent>
  <xr:revisionPtr revIDLastSave="0" documentId="13_ncr:1_{3C09FBC5-2073-1E42-B747-0B68FAF613D2}" xr6:coauthVersionLast="47" xr6:coauthVersionMax="47" xr10:uidLastSave="{00000000-0000-0000-0000-000000000000}"/>
  <workbookProtection workbookPassword="DDCF" lockStructure="1"/>
  <bookViews>
    <workbookView xWindow="0" yWindow="500" windowWidth="28800" windowHeight="1518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134" i="6" l="1"/>
  <c r="S140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<sst xmlns="http://schemas.openxmlformats.org/spreadsheetml/2006/main" count="623" uniqueCount="180">
  <si>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</si>
  <si>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</si>
  <si>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</si>
  <si>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</si>
  <si>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</si>
  <si>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</si>
  <si>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</si>
  <si>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</si>
  <si>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</si>
  <si>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</si>
  <si>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</si>
  <si>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</si>
  <si>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</si>
  <si>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</si>
  <si>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</si>
  <si>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</si>
  <si>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</si>
  <si>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</si>
  <si>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</si>
  <si>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</si>
  <si>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</si>
  <si>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</si>
  <si>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</si>
  <si>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</si>
  <si>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</si>
  <si>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</si>
  <si>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</si>
  <si>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</si>
  <si>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</si>
  <si>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</si>
  <si>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</si>
  <si>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</si>
  <si>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</si>
  <si>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</si>
  <si>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</si>
  <si>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</si>
  <si>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</si>
  <si>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</si>
  <si>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</si>
  <si>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</si>
  <si>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</si>
  <si>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</si>
  <si>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</si>
  <si>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</si>
  <si>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</si>
  <si>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</si>
  <si>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</si>
  <si>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</si>
  <si>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</si>
  <si>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</si>
  <si>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</si>
  <si>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</si>
  <si>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</si>
  <si>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</si>
  <si>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</si>
  <si>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</si>
  <si>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</si>
  <si>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</si>
  <si>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</si>
  <si>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</si>
  <si>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</si>
  <si>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</si>
  <si>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</si>
  <si>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</si>
  <si>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</si>
  <si>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</si>
  <si>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</si>
  <si>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</si>
  <si>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</si>
  <si>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</si>
  <si>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</si>
  <si>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</si>
  <si>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</si>
  <si>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</si>
  <si>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</si>
  <si>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</si>
  <si>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</si>
  <si>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</si>
  <si>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</si>
  <si>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</si>
  <si>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</si>
  <si>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</si>
  <si>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</si>
  <si>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</si>
  <si>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</si>
  <si>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</si>
  <si>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</si>
  <si>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</si>
  <si>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</si>
  <si>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</si>
  <si>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</si>
  <si>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</si>
  <si>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</si>
  <si>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</si>
  <si>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</si>
  <si>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</si>
  <si>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</si>
  <si>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</si>
  <si>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</si>
  <si>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</si>
  <si>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</si>
  <si>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</si>
  <si>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</si>
  <si>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</si>
  <si>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</si>
  <si>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</si>
  <si>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</si>
  <si>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</si>
  <si>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</si>
  <si>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</si>
  <si>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</si>
  <si>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</si>
  <si>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</si>
  <si>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</si>
  <si>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</si>
  <si>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</si>
  <si>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</si>
  <si>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</si>
  <si>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</si>
  <si>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</si>
  <si>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</si>
  <si>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</si>
  <si>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</si>
  <si>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</si>
  <si>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</si>
  <si>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</si>
  <si>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</si>
  <si>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</si>
  <si>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</si>
  <si>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</si>
  <si>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</si>
  <si>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</si>
  <si>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</si>
  <si>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</si>
  <si>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</si>
  <si>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>SOSYAL SEÇMELİ DERSLER</t>
  </si>
  <si>
    <t>Yabancı Dil YDİ 113</t>
  </si>
  <si>
    <t>Yabancı Dil YDİ 113/ YDİ 213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</si>
  <si>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</si>
  <si>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</si>
  <si>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</si>
  <si>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</si>
  <si>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</si>
  <si>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</si>
  <si>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</si>
  <si>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</si>
  <si>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</si>
  <si>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</si>
  <si>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>Sosyal Bil. İstatistik I</t>
  </si>
  <si>
    <t>Y. Terzi</t>
  </si>
  <si>
    <t>Türkiye'de Sosyoloji I</t>
  </si>
  <si>
    <t>Klasik Sosyoloji Teorileri I</t>
  </si>
  <si>
    <t>Toplumsal Tabakalaşma ve Sınıf</t>
  </si>
  <si>
    <t>Sosyal Antropoloji</t>
  </si>
  <si>
    <t>Toplumsal Cinsiyet Çalışmaları</t>
  </si>
  <si>
    <t>Psikolojiye Giriş</t>
  </si>
  <si>
    <t>Çalışma Sosyolojisi</t>
  </si>
  <si>
    <t>Öğrenme Psikolojisi</t>
  </si>
  <si>
    <t>Aydınlanma Felsefesi</t>
  </si>
  <si>
    <t>Sosyal Psikoloji</t>
  </si>
  <si>
    <t>Sosyolojiye Giriş II</t>
  </si>
  <si>
    <t>Aile Sosyolojisi</t>
  </si>
  <si>
    <t>İlkçağ Felsefesi</t>
  </si>
  <si>
    <t>Klasik Mantık</t>
  </si>
  <si>
    <t>Eğitim Sosyolojisi</t>
  </si>
  <si>
    <t>G. Aydın</t>
  </si>
  <si>
    <t>Y. Yüce</t>
  </si>
  <si>
    <t>A. Arman</t>
  </si>
  <si>
    <t>N. Usta</t>
  </si>
  <si>
    <t>E. Kıroğlu</t>
  </si>
  <si>
    <t>D. Başerer</t>
  </si>
  <si>
    <t>B. Kılıç</t>
  </si>
  <si>
    <t>İ. Sucu</t>
  </si>
  <si>
    <t>D. Delice</t>
  </si>
  <si>
    <t>R. Cengiz</t>
  </si>
  <si>
    <t>A.G. Şanlı</t>
  </si>
  <si>
    <t>M. Şahin</t>
  </si>
  <si>
    <t>M. Kırmızı</t>
  </si>
  <si>
    <t>Çağdaş Sosyoloji Teorileri I</t>
  </si>
  <si>
    <t>G.Y. Akyüz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</si>
</sst>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12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13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13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13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13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13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13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13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13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13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13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13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13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13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13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13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13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13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13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13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14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12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13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13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13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13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13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13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13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13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13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13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13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13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13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13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13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13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13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13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13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14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12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>Eğitim Sosyolojisi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13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13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13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13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>Çalışma Sosyolojisi</v>
      </c>
      <c r="AU50" s="63" t="str">
        <f>IF(ISERROR(B_3KAT!I50),IF(ERROR.TYPE(B_3KAT!I50)=7,"  ","  "),B_3KAT!I50)</f>
        <v>Çalışma Sosyolojisi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13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13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>Klasik Sosyoloji Teorileri I</v>
      </c>
      <c r="AU52" s="63" t="str">
        <f>IF(ISERROR(B_3KAT!I52),IF(ERROR.TYPE(B_3KAT!I52)=7,"  ","  "),B_3KAT!I52)</f>
        <v>Klasik Sosyoloji Teorileri I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13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13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13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13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>Toplumsal Tabakalaşma ve Sınıf</v>
      </c>
      <c r="AU56" s="63" t="str">
        <f>IF(ISERROR(B_3KAT!I56),IF(ERROR.TYPE(B_3KAT!I56)=7,"  ","  "),B_3KAT!I56)</f>
        <v>Toplumsal Tabakalaşma ve Sınıf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13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13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13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13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13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13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13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13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13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14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12">
        <f>Ders_Programı!A69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13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13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13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13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13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13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>Öğrenme Psikolojisi</v>
      </c>
      <c r="AU74" s="63" t="str">
        <f>IF(ISERROR(B_3KAT!I74),IF(ERROR.TYPE(B_3KAT!I74)=7,"  ","  "),B_3KAT!I74)</f>
        <v>Öğrenme Psikolojisi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13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13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13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13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>Sosyolojiye Giriş II</v>
      </c>
      <c r="AU78" s="63" t="str">
        <f>IF(ISERROR(B_3KAT!I78),IF(ERROR.TYPE(B_3KAT!I78)=7,"  ","  "),B_3KAT!I78)</f>
        <v>Sosyolojiye Giriş II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13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13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13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13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>İlkçağ Felsefesi</v>
      </c>
      <c r="AU82" s="63" t="str">
        <f>IF(ISERROR(B_3KAT!I82),IF(ERROR.TYPE(B_3KAT!I82)=7,"  ","  "),B_3KAT!I82)</f>
        <v>İlkçağ Felsefesi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13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13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13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13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13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14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12">
        <f>Ders_Programı!A91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13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13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13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13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13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13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13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13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13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13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13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13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13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13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13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13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13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13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13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14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12">
        <f>Ders_Programı!A113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13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13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13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13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>Klasik Mantık</v>
      </c>
      <c r="AU116" s="63" t="str">
        <f>IF(ISERROR(B_3KAT!I116),IF(ERROR.TYPE(B_3KAT!I116)=7,"  ","  "),B_3KAT!I116)</f>
        <v>Klasik Mantık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13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13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>Sosyal Antropoloji</v>
      </c>
      <c r="AU118" s="63" t="str">
        <f>IF(ISERROR(B_3KAT!I118),IF(ERROR.TYPE(B_3KAT!I118)=7,"  ","  "),B_3KAT!I118)</f>
        <v>Sosyal Antropoloji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13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13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13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13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>Türkiye'de Sosyoloji I</v>
      </c>
      <c r="AU122" s="63" t="str">
        <f>IF(ISERROR(B_3KAT!I122),IF(ERROR.TYPE(B_3KAT!I122)=7,"  ","  "),B_3KAT!I122)</f>
        <v>Türkiye'de Sosyoloji I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13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13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13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13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>Aydınlanma Felsefesi</v>
      </c>
      <c r="AU126" s="63" t="str">
        <f>IF(ISERROR(B_3KAT!I126),IF(ERROR.TYPE(B_3KAT!I126)=7,"  ","  "),B_3KAT!I126)</f>
        <v>Aydınlanma Felsefesi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13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13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13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13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13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14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12">
        <f>Ders_Programı!A135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13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13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13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13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>Aile Sosyolojisi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13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13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>Psikolojiye Giriş</v>
      </c>
      <c r="AU140" s="63" t="str">
        <f>IF(ISERROR(B_3KAT!I140),IF(ERROR.TYPE(B_3KAT!I140)=7,"  ","  "),B_3KAT!I140)</f>
        <v>Psikolojiye Giriş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13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13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13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13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>Sosyal Psikoloji</v>
      </c>
      <c r="AU144" s="63" t="str">
        <f>IF(ISERROR(B_3KAT!I144),IF(ERROR.TYPE(B_3KAT!I144)=7,"  ","  "),B_3KAT!I144)</f>
        <v>Sosyal Psikoloji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13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13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13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13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>Toplumsal Cinsiyet Çalışmaları</v>
      </c>
      <c r="AU148" s="63" t="str">
        <f>IF(ISERROR(B_3KAT!I148),IF(ERROR.TYPE(B_3KAT!I148)=7,"  ","  "),B_3KAT!I148)</f>
        <v>Toplumsal Cinsiyet Çalışmaları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13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13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13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13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>Çağdaş Sosyoloji Teorileri I</v>
      </c>
      <c r="AU152" s="63" t="str">
        <f>IF(ISERROR(B_3KAT!I152),IF(ERROR.TYPE(B_3KAT!I152)=7,"  ","  "),B_3KAT!I152)</f>
        <v>Çağdaş Sosyoloji Teorileri I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13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14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12">
        <f>Ders_Programı!A157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13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13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13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13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13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13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13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13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13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13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13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13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13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13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13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13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13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13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13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14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12">
        <f>Ders_Programı!A179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13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13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13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13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13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13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13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13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13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13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13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13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13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13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13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13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13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13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13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14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12">
        <f>Ders_Programı!A201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13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13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13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13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13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13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13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13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13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13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13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13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13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13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13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13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13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13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13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14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12">
        <f>Ders_Programı!A223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13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13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13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13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13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13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13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13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13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13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13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13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13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13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13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13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13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13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13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14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12">
        <f>Ders_Programı!A245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13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13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13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13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13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13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13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13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13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13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13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13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13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13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13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13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13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13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13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14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12">
        <f>Ders_Programı!A267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13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13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13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13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13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13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13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13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13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13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13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13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13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13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13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13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13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13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13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14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12">
        <f>Ders_Programı!A289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13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13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13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13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13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13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13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13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13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13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13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13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13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13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13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13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13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13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13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14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5"/>
      <c r="B1" s="216"/>
      <c r="C1" s="21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17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1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1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1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1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1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1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1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1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1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1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17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1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1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1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1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1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1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1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1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1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1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17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1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1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1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1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1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1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1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1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1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1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17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1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1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1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1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1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1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1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1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1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1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17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1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1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1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1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1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1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1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1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1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1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17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1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1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1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1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1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1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1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1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1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1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17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1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1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1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1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1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1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1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1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1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1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17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1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1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1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1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1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1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1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1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1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1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17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1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1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1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1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1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1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1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1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1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1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17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7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7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7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7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5"/>
      <c r="B1" s="216"/>
      <c r="C1" s="21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7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1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1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1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1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1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1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7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1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1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1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1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1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1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7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Eğitim Sosyolojisi</v>
      </c>
      <c r="K46" s="5" t="str">
        <f>HLOOKUP(K$1,program!$E46:$J47,2,FALSE)</f>
        <v>Eğitim Sosyolojisi</v>
      </c>
      <c r="L46" s="5" t="str">
        <f>HLOOKUP(L$1,program!$E46:$J47,2,FALSE)</f>
        <v>Eğitim Sosyolojisi</v>
      </c>
      <c r="M46" s="5" t="str">
        <f>HLOOKUP(M$1,program!$E46:$J47,2,FALSE)</f>
        <v>Eğitim Sosyolojisi</v>
      </c>
      <c r="N46" s="5" t="str">
        <f>HLOOKUP(N$1,program!$E46:$J47,2,FALSE)</f>
        <v>Eğitim Sosyolojisi</v>
      </c>
      <c r="O46" s="5" t="str">
        <f>HLOOKUP(O$1,program!$E46:$J47,2,FALSE)</f>
        <v>Eğitim Sosyolojisi</v>
      </c>
      <c r="P46" s="5" t="str">
        <f>HLOOKUP(P$1,program!$E46:$J47,2,FALSE)</f>
        <v>Eğitim Sosyolojisi</v>
      </c>
      <c r="Q46" s="5" t="str">
        <f>HLOOKUP(Q$1,program!$E46:$J47,2,FALSE)</f>
        <v>Eğitim Sosyolojisi</v>
      </c>
      <c r="R46" s="5" t="str">
        <f>HLOOKUP(R$1,program!$E46:$J47,2,FALSE)</f>
        <v>Eğitim Sosyolojisi</v>
      </c>
      <c r="S46" s="5" t="str">
        <f>HLOOKUP(S$1,program!$E46:$J47,2,FALSE)</f>
        <v>Eğitim Sosyolojisi</v>
      </c>
      <c r="T46" s="5" t="str">
        <f>HLOOKUP(T$1,program!$E46:$J47,2,FALSE)</f>
        <v>Eğitim Sosyolojisi</v>
      </c>
      <c r="U46" s="5" t="str">
        <f>HLOOKUP(U$1,program!$E46:$J47,2,FALSE)</f>
        <v>Eğitim Sosyolojisi</v>
      </c>
      <c r="V46" s="5" t="str">
        <f>HLOOKUP(V$1,program!$E46:$J47,2,FALSE)</f>
        <v>Eğitim Sosyolojisi</v>
      </c>
      <c r="W46" s="5" t="str">
        <f>HLOOKUP(W$1,program!$E46:$J47,2,FALSE)</f>
        <v>Eğitim Sosyolojisi</v>
      </c>
    </row>
    <row r="47" spans="1:23" ht="17" thickBot="1" x14ac:dyDescent="0.25">
      <c r="A47" s="21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Çalışma Sosyolojisi</v>
      </c>
      <c r="K50" s="5" t="str">
        <f>HLOOKUP(K$1,program!$E50:$J51,2,FALSE)</f>
        <v>Çalışma Sosyolojisi</v>
      </c>
      <c r="L50" s="5" t="str">
        <f>HLOOKUP(L$1,program!$E50:$J51,2,FALSE)</f>
        <v>Çalışma Sosyolojisi</v>
      </c>
      <c r="M50" s="5" t="str">
        <f>HLOOKUP(M$1,program!$E50:$J51,2,FALSE)</f>
        <v>Çalışma Sosyolojisi</v>
      </c>
      <c r="N50" s="5" t="str">
        <f>HLOOKUP(N$1,program!$E50:$J51,2,FALSE)</f>
        <v>Çalışma Sosyolojisi</v>
      </c>
      <c r="O50" s="5" t="str">
        <f>HLOOKUP(O$1,program!$E50:$J51,2,FALSE)</f>
        <v>Çalışma Sosyolojisi</v>
      </c>
      <c r="P50" s="5" t="str">
        <f>HLOOKUP(P$1,program!$E50:$J51,2,FALSE)</f>
        <v>Çalışma Sosyolojisi</v>
      </c>
      <c r="Q50" s="5" t="str">
        <f>HLOOKUP(Q$1,program!$E50:$J51,2,FALSE)</f>
        <v>Çalışma Sosyolojisi</v>
      </c>
      <c r="R50" s="5" t="str">
        <f>HLOOKUP(R$1,program!$E50:$J51,2,FALSE)</f>
        <v>Çalışma Sosyolojisi</v>
      </c>
      <c r="S50" s="5" t="str">
        <f>HLOOKUP(S$1,program!$E50:$J51,2,FALSE)</f>
        <v>Çalışma Sosyolojisi</v>
      </c>
      <c r="T50" s="5" t="str">
        <f>HLOOKUP(T$1,program!$E50:$J51,2,FALSE)</f>
        <v>Çalışma Sosyolojisi</v>
      </c>
      <c r="U50" s="5" t="str">
        <f>HLOOKUP(U$1,program!$E50:$J51,2,FALSE)</f>
        <v>Çalışma Sosyolojisi</v>
      </c>
      <c r="V50" s="5" t="str">
        <f>HLOOKUP(V$1,program!$E50:$J51,2,FALSE)</f>
        <v>Çalışma Sosyolojisi</v>
      </c>
      <c r="W50" s="5" t="str">
        <f>HLOOKUP(W$1,program!$E50:$J51,2,FALSE)</f>
        <v>Çalışma Sosyolojisi</v>
      </c>
    </row>
    <row r="51" spans="1:23" ht="17" thickBot="1" x14ac:dyDescent="0.25">
      <c r="A51" s="21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Klasik Sosyoloji Teorileri I</v>
      </c>
      <c r="K52" s="5" t="str">
        <f>HLOOKUP(K$1,program!$E52:$J53,2,FALSE)</f>
        <v>Klasik Sosyoloji Teorileri I</v>
      </c>
      <c r="L52" s="5" t="str">
        <f>HLOOKUP(L$1,program!$E52:$J53,2,FALSE)</f>
        <v>Klasik Sosyoloji Teorileri I</v>
      </c>
      <c r="M52" s="5" t="str">
        <f>HLOOKUP(M$1,program!$E52:$J53,2,FALSE)</f>
        <v>Klasik Sosyoloji Teorileri I</v>
      </c>
      <c r="N52" s="5" t="str">
        <f>HLOOKUP(N$1,program!$E52:$J53,2,FALSE)</f>
        <v>Klasik Sosyoloji Teorileri I</v>
      </c>
      <c r="O52" s="5" t="str">
        <f>HLOOKUP(O$1,program!$E52:$J53,2,FALSE)</f>
        <v>Klasik Sosyoloji Teorileri I</v>
      </c>
      <c r="P52" s="5" t="str">
        <f>HLOOKUP(P$1,program!$E52:$J53,2,FALSE)</f>
        <v>Klasik Sosyoloji Teorileri I</v>
      </c>
      <c r="Q52" s="5" t="str">
        <f>HLOOKUP(Q$1,program!$E52:$J53,2,FALSE)</f>
        <v>Klasik Sosyoloji Teorileri I</v>
      </c>
      <c r="R52" s="5" t="str">
        <f>HLOOKUP(R$1,program!$E52:$J53,2,FALSE)</f>
        <v>Klasik Sosyoloji Teorileri I</v>
      </c>
      <c r="S52" s="5" t="str">
        <f>HLOOKUP(S$1,program!$E52:$J53,2,FALSE)</f>
        <v>Klasik Sosyoloji Teorileri I</v>
      </c>
      <c r="T52" s="5" t="str">
        <f>HLOOKUP(T$1,program!$E52:$J53,2,FALSE)</f>
        <v>Klasik Sosyoloji Teorileri I</v>
      </c>
      <c r="U52" s="5" t="str">
        <f>HLOOKUP(U$1,program!$E52:$J53,2,FALSE)</f>
        <v>Klasik Sosyoloji Teorileri I</v>
      </c>
      <c r="V52" s="5" t="str">
        <f>HLOOKUP(V$1,program!$E52:$J53,2,FALSE)</f>
        <v>Klasik Sosyoloji Teorileri I</v>
      </c>
      <c r="W52" s="5" t="str">
        <f>HLOOKUP(W$1,program!$E52:$J53,2,FALSE)</f>
        <v>Klasik Sosyoloji Teorileri I</v>
      </c>
    </row>
    <row r="53" spans="1:23" ht="17" thickBot="1" x14ac:dyDescent="0.25">
      <c r="A53" s="21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Toplumsal Tabakalaşma ve Sınıf</v>
      </c>
      <c r="K56" s="5" t="str">
        <f>HLOOKUP(K$1,program!$E56:$J57,2,FALSE)</f>
        <v>Toplumsal Tabakalaşma ve Sınıf</v>
      </c>
      <c r="L56" s="5" t="str">
        <f>HLOOKUP(L$1,program!$E56:$J57,2,FALSE)</f>
        <v>Toplumsal Tabakalaşma ve Sınıf</v>
      </c>
      <c r="M56" s="5" t="str">
        <f>HLOOKUP(M$1,program!$E56:$J57,2,FALSE)</f>
        <v>Toplumsal Tabakalaşma ve Sınıf</v>
      </c>
      <c r="N56" s="5" t="str">
        <f>HLOOKUP(N$1,program!$E56:$J57,2,FALSE)</f>
        <v>Toplumsal Tabakalaşma ve Sınıf</v>
      </c>
      <c r="O56" s="5" t="str">
        <f>HLOOKUP(O$1,program!$E56:$J57,2,FALSE)</f>
        <v>Toplumsal Tabakalaşma ve Sınıf</v>
      </c>
      <c r="P56" s="5" t="str">
        <f>HLOOKUP(P$1,program!$E56:$J57,2,FALSE)</f>
        <v>Toplumsal Tabakalaşma ve Sınıf</v>
      </c>
      <c r="Q56" s="5" t="str">
        <f>HLOOKUP(Q$1,program!$E56:$J57,2,FALSE)</f>
        <v>Toplumsal Tabakalaşma ve Sınıf</v>
      </c>
      <c r="R56" s="5" t="str">
        <f>HLOOKUP(R$1,program!$E56:$J57,2,FALSE)</f>
        <v>Toplumsal Tabakalaşma ve Sınıf</v>
      </c>
      <c r="S56" s="5" t="str">
        <f>HLOOKUP(S$1,program!$E56:$J57,2,FALSE)</f>
        <v>Toplumsal Tabakalaşma ve Sınıf</v>
      </c>
      <c r="T56" s="5" t="str">
        <f>HLOOKUP(T$1,program!$E56:$J57,2,FALSE)</f>
        <v>Toplumsal Tabakalaşma ve Sınıf</v>
      </c>
      <c r="U56" s="5" t="str">
        <f>HLOOKUP(U$1,program!$E56:$J57,2,FALSE)</f>
        <v>Toplumsal Tabakalaşma ve Sınıf</v>
      </c>
      <c r="V56" s="5" t="str">
        <f>HLOOKUP(V$1,program!$E56:$J57,2,FALSE)</f>
        <v>Toplumsal Tabakalaşma ve Sınıf</v>
      </c>
      <c r="W56" s="5" t="str">
        <f>HLOOKUP(W$1,program!$E56:$J57,2,FALSE)</f>
        <v>Toplumsal Tabakalaşma ve Sınıf</v>
      </c>
    </row>
    <row r="57" spans="1:23" ht="17" thickBot="1" x14ac:dyDescent="0.25">
      <c r="A57" s="21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1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1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7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1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Sosyal Bil. İstatistik I</v>
      </c>
      <c r="K72" s="5" t="str">
        <f>HLOOKUP(K$1,program!$E72:$J73,2,FALSE)</f>
        <v>Sosyal Bil. İstatistik I</v>
      </c>
      <c r="L72" s="5" t="str">
        <f>HLOOKUP(L$1,program!$E72:$J73,2,FALSE)</f>
        <v>Sosyal Bil. İstatistik I</v>
      </c>
      <c r="M72" s="5" t="str">
        <f>HLOOKUP(M$1,program!$E72:$J73,2,FALSE)</f>
        <v>Sosyal Bil. İstatistik I</v>
      </c>
      <c r="N72" s="5" t="str">
        <f>HLOOKUP(N$1,program!$E72:$J73,2,FALSE)</f>
        <v>Sosyal Bil. İstatistik I</v>
      </c>
      <c r="O72" s="5" t="str">
        <f>HLOOKUP(O$1,program!$E72:$J73,2,FALSE)</f>
        <v>Sosyal Bil. İstatistik I</v>
      </c>
      <c r="P72" s="5" t="str">
        <f>HLOOKUP(P$1,program!$E72:$J73,2,FALSE)</f>
        <v>Sosyal Bil. İstatistik I</v>
      </c>
      <c r="Q72" s="5" t="str">
        <f>HLOOKUP(Q$1,program!$E72:$J73,2,FALSE)</f>
        <v>Sosyal Bil. İstatistik I</v>
      </c>
      <c r="R72" s="5" t="str">
        <f>HLOOKUP(R$1,program!$E72:$J73,2,FALSE)</f>
        <v>Sosyal Bil. İstatistik I</v>
      </c>
      <c r="S72" s="5" t="str">
        <f>HLOOKUP(S$1,program!$E72:$J73,2,FALSE)</f>
        <v>Sosyal Bil. İstatistik I</v>
      </c>
      <c r="T72" s="5" t="str">
        <f>HLOOKUP(T$1,program!$E72:$J73,2,FALSE)</f>
        <v>Sosyal Bil. İstatistik I</v>
      </c>
      <c r="U72" s="5" t="str">
        <f>HLOOKUP(U$1,program!$E72:$J73,2,FALSE)</f>
        <v>Sosyal Bil. İstatistik I</v>
      </c>
      <c r="V72" s="5" t="str">
        <f>HLOOKUP(V$1,program!$E72:$J73,2,FALSE)</f>
        <v>Sosyal Bil. İstatistik I</v>
      </c>
      <c r="W72" s="5" t="str">
        <f>HLOOKUP(W$1,program!$E72:$J73,2,FALSE)</f>
        <v>Sosyal Bil. İstatistik I</v>
      </c>
    </row>
    <row r="73" spans="1:23" ht="17" thickBot="1" x14ac:dyDescent="0.25">
      <c r="A73" s="21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Öğrenme Psikolojisi</v>
      </c>
      <c r="K74" s="5" t="str">
        <f>HLOOKUP(K$1,program!$E74:$J75,2,FALSE)</f>
        <v>Öğrenme Psikolojisi</v>
      </c>
      <c r="L74" s="5" t="str">
        <f>HLOOKUP(L$1,program!$E74:$J75,2,FALSE)</f>
        <v>Öğrenme Psikolojisi</v>
      </c>
      <c r="M74" s="5" t="str">
        <f>HLOOKUP(M$1,program!$E74:$J75,2,FALSE)</f>
        <v>Öğrenme Psikolojisi</v>
      </c>
      <c r="N74" s="5" t="str">
        <f>HLOOKUP(N$1,program!$E74:$J75,2,FALSE)</f>
        <v>Öğrenme Psikolojisi</v>
      </c>
      <c r="O74" s="5" t="str">
        <f>HLOOKUP(O$1,program!$E74:$J75,2,FALSE)</f>
        <v>Öğrenme Psikolojisi</v>
      </c>
      <c r="P74" s="5" t="str">
        <f>HLOOKUP(P$1,program!$E74:$J75,2,FALSE)</f>
        <v>Öğrenme Psikolojisi</v>
      </c>
      <c r="Q74" s="5" t="str">
        <f>HLOOKUP(Q$1,program!$E74:$J75,2,FALSE)</f>
        <v>Öğrenme Psikolojisi</v>
      </c>
      <c r="R74" s="5" t="str">
        <f>HLOOKUP(R$1,program!$E74:$J75,2,FALSE)</f>
        <v>Öğrenme Psikolojisi</v>
      </c>
      <c r="S74" s="5" t="str">
        <f>HLOOKUP(S$1,program!$E74:$J75,2,FALSE)</f>
        <v>Öğrenme Psikolojisi</v>
      </c>
      <c r="T74" s="5" t="str">
        <f>HLOOKUP(T$1,program!$E74:$J75,2,FALSE)</f>
        <v>Öğrenme Psikolojisi</v>
      </c>
      <c r="U74" s="5" t="str">
        <f>HLOOKUP(U$1,program!$E74:$J75,2,FALSE)</f>
        <v>Öğrenme Psikolojisi</v>
      </c>
      <c r="V74" s="5" t="str">
        <f>HLOOKUP(V$1,program!$E74:$J75,2,FALSE)</f>
        <v>Öğrenme Psikolojisi</v>
      </c>
      <c r="W74" s="5" t="str">
        <f>HLOOKUP(W$1,program!$E74:$J75,2,FALSE)</f>
        <v>Öğrenme Psikolojisi</v>
      </c>
    </row>
    <row r="75" spans="1:23" ht="17" thickBot="1" x14ac:dyDescent="0.25">
      <c r="A75" s="21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Sosyolojiye Giriş II</v>
      </c>
      <c r="K78" s="5" t="str">
        <f>HLOOKUP(K$1,program!$E78:$J79,2,FALSE)</f>
        <v>Sosyolojiye Giriş II</v>
      </c>
      <c r="L78" s="5" t="str">
        <f>HLOOKUP(L$1,program!$E78:$J79,2,FALSE)</f>
        <v>Sosyolojiye Giriş II</v>
      </c>
      <c r="M78" s="5" t="str">
        <f>HLOOKUP(M$1,program!$E78:$J79,2,FALSE)</f>
        <v>Sosyolojiye Giriş II</v>
      </c>
      <c r="N78" s="5" t="str">
        <f>HLOOKUP(N$1,program!$E78:$J79,2,FALSE)</f>
        <v>Sosyolojiye Giriş II</v>
      </c>
      <c r="O78" s="5" t="str">
        <f>HLOOKUP(O$1,program!$E78:$J79,2,FALSE)</f>
        <v>Sosyolojiye Giriş II</v>
      </c>
      <c r="P78" s="5" t="str">
        <f>HLOOKUP(P$1,program!$E78:$J79,2,FALSE)</f>
        <v>Sosyolojiye Giriş II</v>
      </c>
      <c r="Q78" s="5" t="str">
        <f>HLOOKUP(Q$1,program!$E78:$J79,2,FALSE)</f>
        <v>Sosyolojiye Giriş II</v>
      </c>
      <c r="R78" s="5" t="str">
        <f>HLOOKUP(R$1,program!$E78:$J79,2,FALSE)</f>
        <v>Sosyolojiye Giriş II</v>
      </c>
      <c r="S78" s="5" t="str">
        <f>HLOOKUP(S$1,program!$E78:$J79,2,FALSE)</f>
        <v>Sosyolojiye Giriş II</v>
      </c>
      <c r="T78" s="5" t="str">
        <f>HLOOKUP(T$1,program!$E78:$J79,2,FALSE)</f>
        <v>Sosyolojiye Giriş II</v>
      </c>
      <c r="U78" s="5" t="str">
        <f>HLOOKUP(U$1,program!$E78:$J79,2,FALSE)</f>
        <v>Sosyolojiye Giriş II</v>
      </c>
      <c r="V78" s="5" t="str">
        <f>HLOOKUP(V$1,program!$E78:$J79,2,FALSE)</f>
        <v>Sosyolojiye Giriş II</v>
      </c>
      <c r="W78" s="5" t="str">
        <f>HLOOKUP(W$1,program!$E78:$J79,2,FALSE)</f>
        <v>Sosyolojiye Giriş II</v>
      </c>
    </row>
    <row r="79" spans="1:23" ht="17" thickBot="1" x14ac:dyDescent="0.25">
      <c r="A79" s="21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İlkçağ Felsefesi</v>
      </c>
      <c r="K82" s="5" t="str">
        <f>HLOOKUP(K$1,program!$E82:$J83,2,FALSE)</f>
        <v>İlkçağ Felsefesi</v>
      </c>
      <c r="L82" s="5" t="str">
        <f>HLOOKUP(L$1,program!$E82:$J83,2,FALSE)</f>
        <v>İlkçağ Felsefesi</v>
      </c>
      <c r="M82" s="5" t="str">
        <f>HLOOKUP(M$1,program!$E82:$J83,2,FALSE)</f>
        <v>İlkçağ Felsefesi</v>
      </c>
      <c r="N82" s="5" t="str">
        <f>HLOOKUP(N$1,program!$E82:$J83,2,FALSE)</f>
        <v>İlkçağ Felsefesi</v>
      </c>
      <c r="O82" s="5" t="str">
        <f>HLOOKUP(O$1,program!$E82:$J83,2,FALSE)</f>
        <v>İlkçağ Felsefesi</v>
      </c>
      <c r="P82" s="5" t="str">
        <f>HLOOKUP(P$1,program!$E82:$J83,2,FALSE)</f>
        <v>İlkçağ Felsefesi</v>
      </c>
      <c r="Q82" s="5" t="str">
        <f>HLOOKUP(Q$1,program!$E82:$J83,2,FALSE)</f>
        <v>İlkçağ Felsefesi</v>
      </c>
      <c r="R82" s="5" t="str">
        <f>HLOOKUP(R$1,program!$E82:$J83,2,FALSE)</f>
        <v>İlkçağ Felsefesi</v>
      </c>
      <c r="S82" s="5" t="str">
        <f>HLOOKUP(S$1,program!$E82:$J83,2,FALSE)</f>
        <v>İlkçağ Felsefesi</v>
      </c>
      <c r="T82" s="5" t="str">
        <f>HLOOKUP(T$1,program!$E82:$J83,2,FALSE)</f>
        <v>İlkçağ Felsefesi</v>
      </c>
      <c r="U82" s="5" t="str">
        <f>HLOOKUP(U$1,program!$E82:$J83,2,FALSE)</f>
        <v>İlkçağ Felsefesi</v>
      </c>
      <c r="V82" s="5" t="str">
        <f>HLOOKUP(V$1,program!$E82:$J83,2,FALSE)</f>
        <v>İlkçağ Felsefesi</v>
      </c>
      <c r="W82" s="5" t="str">
        <f>HLOOKUP(W$1,program!$E82:$J83,2,FALSE)</f>
        <v>İlkçağ Felsefesi</v>
      </c>
    </row>
    <row r="83" spans="1:23" ht="17" thickBot="1" x14ac:dyDescent="0.25">
      <c r="A83" s="21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1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7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Yabancı Dil YDİ 113</v>
      </c>
      <c r="K90" s="5" t="str">
        <f>HLOOKUP(K$1,program!$E90:$J91,2,FALSE)</f>
        <v>Yabancı Dil YDİ 113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7" thickBot="1" x14ac:dyDescent="0.25">
      <c r="A91" s="21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Yabancı Dil YDİ 113/ YDİ 213</v>
      </c>
      <c r="K94" s="5" t="str">
        <f>HLOOKUP(K$1,program!$E94:$J95,2,FALSE)</f>
        <v>Yabancı Dil YDİ 113/ YDİ 213</v>
      </c>
      <c r="L94" s="5" t="str">
        <f>HLOOKUP(L$1,program!$E94:$J95,2,FALSE)</f>
        <v>Yabancı Dil YDİ 113/ YDİ 213</v>
      </c>
      <c r="M94" s="5" t="str">
        <f>HLOOKUP(M$1,program!$E94:$J95,2,FALSE)</f>
        <v>Yabancı Dil YDİ 113/ YDİ 213</v>
      </c>
      <c r="N94" s="5" t="str">
        <f>HLOOKUP(N$1,program!$E94:$J95,2,FALSE)</f>
        <v>Yabancı Dil YDİ 113/ YDİ 213</v>
      </c>
      <c r="O94" s="5" t="str">
        <f>HLOOKUP(O$1,program!$E94:$J95,2,FALSE)</f>
        <v>Yabancı Dil YDİ 113/ YDİ 213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7" thickBot="1" x14ac:dyDescent="0.25">
      <c r="A95" s="21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Yabancı Dil YDİ 113/ YDİ 213</v>
      </c>
      <c r="K96" s="5" t="str">
        <f>HLOOKUP(K$1,program!$E96:$J97,2,FALSE)</f>
        <v>Yabancı Dil YDİ 113/ YDİ 213</v>
      </c>
      <c r="L96" s="5" t="str">
        <f>HLOOKUP(L$1,program!$E96:$J97,2,FALSE)</f>
        <v>Yabancı Dil YDİ 113/ YDİ 213</v>
      </c>
      <c r="M96" s="5" t="str">
        <f>HLOOKUP(M$1,program!$E96:$J97,2,FALSE)</f>
        <v>Yabancı Dil YDİ 113/ YDİ 213</v>
      </c>
      <c r="N96" s="5" t="str">
        <f>HLOOKUP(N$1,program!$E96:$J97,2,FALSE)</f>
        <v>Yabancı Dil YDİ 113/ YDİ 213</v>
      </c>
      <c r="O96" s="5" t="str">
        <f>HLOOKUP(O$1,program!$E96:$J97,2,FALSE)</f>
        <v>Yabancı Dil YDİ 113/ YDİ 213</v>
      </c>
      <c r="P96" s="5" t="str">
        <f>HLOOKUP(P$1,program!$E96:$J97,2,FALSE)</f>
        <v>Yabancı Dil YDİ 113/ YDİ 213</v>
      </c>
      <c r="Q96" s="5" t="str">
        <f>HLOOKUP(Q$1,program!$E96:$J97,2,FALSE)</f>
        <v>Yabancı Dil YDİ 113/ YDİ 213</v>
      </c>
      <c r="R96" s="5" t="str">
        <f>HLOOKUP(R$1,program!$E96:$J97,2,FALSE)</f>
        <v>Yabancı Dil YDİ 113/ YDİ 213</v>
      </c>
      <c r="S96" s="5" t="str">
        <f>HLOOKUP(S$1,program!$E96:$J97,2,FALSE)</f>
        <v>Yabancı Dil YDİ 113/ YDİ 213</v>
      </c>
      <c r="T96" s="5" t="str">
        <f>HLOOKUP(T$1,program!$E96:$J97,2,FALSE)</f>
        <v>Yabancı Dil YDİ 113/ YDİ 213</v>
      </c>
      <c r="U96" s="5" t="str">
        <f>HLOOKUP(U$1,program!$E96:$J97,2,FALSE)</f>
        <v>Yabancı Dil YDİ 113/ YDİ 213</v>
      </c>
      <c r="V96" s="5" t="str">
        <f>HLOOKUP(V$1,program!$E96:$J97,2,FALSE)</f>
        <v>Yabancı Dil YDİ 113/ YDİ 213</v>
      </c>
      <c r="W96" s="5" t="str">
        <f>HLOOKUP(W$1,program!$E96:$J97,2,FALSE)</f>
        <v>Yabancı Dil YDİ 113/ YDİ 213</v>
      </c>
    </row>
    <row r="97" spans="1:23" ht="17" thickBot="1" x14ac:dyDescent="0.25">
      <c r="A97" s="21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SEÇMELİ DERSLER</v>
      </c>
      <c r="K100" s="5" t="str">
        <f>HLOOKUP(K$1,program!$E100:$J101,2,FALSE)</f>
        <v>SOSYAL SEÇMELİ DERSLER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7" thickBot="1" x14ac:dyDescent="0.25">
      <c r="A101" s="21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SEÇMELİ DERSLER</v>
      </c>
      <c r="K104" s="5" t="str">
        <f>HLOOKUP(K$1,program!$E104:$J105,2,FALSE)</f>
        <v>SOSYAL SEÇMELİ DERSLER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7" thickBot="1" x14ac:dyDescent="0.25">
      <c r="A105" s="21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SOSYAL SEÇMELİ DERSLER</v>
      </c>
      <c r="K108" s="5" t="str">
        <f>HLOOKUP(K$1,program!$E108:$J109,2,FALSE)</f>
        <v>SOSYAL SEÇMELİ DERSLER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1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7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Klasik Mantık</v>
      </c>
      <c r="K116" s="5" t="str">
        <f>HLOOKUP(K$1,program!$E116:$J117,2,FALSE)</f>
        <v>Klasik Mantık</v>
      </c>
      <c r="L116" s="5" t="str">
        <f>HLOOKUP(L$1,program!$E116:$J117,2,FALSE)</f>
        <v>Klasik Mantık</v>
      </c>
      <c r="M116" s="5" t="str">
        <f>HLOOKUP(M$1,program!$E116:$J117,2,FALSE)</f>
        <v>Klasik Mantık</v>
      </c>
      <c r="N116" s="5" t="str">
        <f>HLOOKUP(N$1,program!$E116:$J117,2,FALSE)</f>
        <v>Klasik Mantık</v>
      </c>
      <c r="O116" s="5" t="str">
        <f>HLOOKUP(O$1,program!$E116:$J117,2,FALSE)</f>
        <v>Klasik Mantık</v>
      </c>
      <c r="P116" s="5" t="str">
        <f>HLOOKUP(P$1,program!$E116:$J117,2,FALSE)</f>
        <v>Klasik Mantık</v>
      </c>
      <c r="Q116" s="5" t="str">
        <f>HLOOKUP(Q$1,program!$E116:$J117,2,FALSE)</f>
        <v>Klasik Mantık</v>
      </c>
      <c r="R116" s="5" t="str">
        <f>HLOOKUP(R$1,program!$E116:$J117,2,FALSE)</f>
        <v>Klasik Mantık</v>
      </c>
      <c r="S116" s="5" t="str">
        <f>HLOOKUP(S$1,program!$E116:$J117,2,FALSE)</f>
        <v>Klasik Mantık</v>
      </c>
      <c r="T116" s="5" t="str">
        <f>HLOOKUP(T$1,program!$E116:$J117,2,FALSE)</f>
        <v>Klasik Mantık</v>
      </c>
      <c r="U116" s="5" t="str">
        <f>HLOOKUP(U$1,program!$E116:$J117,2,FALSE)</f>
        <v>Klasik Mantık</v>
      </c>
      <c r="V116" s="5" t="str">
        <f>HLOOKUP(V$1,program!$E116:$J117,2,FALSE)</f>
        <v>Klasik Mantık</v>
      </c>
      <c r="W116" s="5" t="str">
        <f>HLOOKUP(W$1,program!$E116:$J117,2,FALSE)</f>
        <v>Klasik Mantık</v>
      </c>
    </row>
    <row r="117" spans="1:23" ht="17" thickBot="1" x14ac:dyDescent="0.25">
      <c r="A117" s="21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Sosyal Antropoloji</v>
      </c>
      <c r="K118" s="5" t="str">
        <f>HLOOKUP(K$1,program!$E118:$J119,2,FALSE)</f>
        <v>Sosyal Antropoloji</v>
      </c>
      <c r="L118" s="5" t="str">
        <f>HLOOKUP(L$1,program!$E118:$J119,2,FALSE)</f>
        <v>Sosyal Antropoloji</v>
      </c>
      <c r="M118" s="5" t="str">
        <f>HLOOKUP(M$1,program!$E118:$J119,2,FALSE)</f>
        <v>Sosyal Antropoloji</v>
      </c>
      <c r="N118" s="5" t="str">
        <f>HLOOKUP(N$1,program!$E118:$J119,2,FALSE)</f>
        <v>Sosyal Antropoloji</v>
      </c>
      <c r="O118" s="5" t="str">
        <f>HLOOKUP(O$1,program!$E118:$J119,2,FALSE)</f>
        <v>Sosyal Antropoloji</v>
      </c>
      <c r="P118" s="5" t="str">
        <f>HLOOKUP(P$1,program!$E118:$J119,2,FALSE)</f>
        <v>Sosyal Antropoloji</v>
      </c>
      <c r="Q118" s="5" t="str">
        <f>HLOOKUP(Q$1,program!$E118:$J119,2,FALSE)</f>
        <v>Sosyal Antropoloji</v>
      </c>
      <c r="R118" s="5" t="str">
        <f>HLOOKUP(R$1,program!$E118:$J119,2,FALSE)</f>
        <v>Sosyal Antropoloji</v>
      </c>
      <c r="S118" s="5" t="str">
        <f>HLOOKUP(S$1,program!$E118:$J119,2,FALSE)</f>
        <v>Sosyal Antropoloji</v>
      </c>
      <c r="T118" s="5" t="str">
        <f>HLOOKUP(T$1,program!$E118:$J119,2,FALSE)</f>
        <v>Sosyal Antropoloji</v>
      </c>
      <c r="U118" s="5" t="str">
        <f>HLOOKUP(U$1,program!$E118:$J119,2,FALSE)</f>
        <v>Sosyal Antropoloji</v>
      </c>
      <c r="V118" s="5" t="str">
        <f>HLOOKUP(V$1,program!$E118:$J119,2,FALSE)</f>
        <v>Sosyal Antropoloji</v>
      </c>
      <c r="W118" s="5" t="str">
        <f>HLOOKUP(W$1,program!$E118:$J119,2,FALSE)</f>
        <v>Sosyal Antropoloji</v>
      </c>
    </row>
    <row r="119" spans="1:23" ht="17" thickBot="1" x14ac:dyDescent="0.25">
      <c r="A119" s="21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Türkiye'de Sosyoloji I</v>
      </c>
      <c r="K122" s="5" t="str">
        <f>HLOOKUP(K$1,program!$E122:$J123,2,FALSE)</f>
        <v>Türkiye'de Sosyoloji I</v>
      </c>
      <c r="L122" s="5" t="str">
        <f>HLOOKUP(L$1,program!$E122:$J123,2,FALSE)</f>
        <v>Türkiye'de Sosyoloji I</v>
      </c>
      <c r="M122" s="5" t="str">
        <f>HLOOKUP(M$1,program!$E122:$J123,2,FALSE)</f>
        <v>Türkiye'de Sosyoloji I</v>
      </c>
      <c r="N122" s="5" t="str">
        <f>HLOOKUP(N$1,program!$E122:$J123,2,FALSE)</f>
        <v>Türkiye'de Sosyoloji I</v>
      </c>
      <c r="O122" s="5" t="str">
        <f>HLOOKUP(O$1,program!$E122:$J123,2,FALSE)</f>
        <v>Türkiye'de Sosyoloji I</v>
      </c>
      <c r="P122" s="5" t="str">
        <f>HLOOKUP(P$1,program!$E122:$J123,2,FALSE)</f>
        <v>Türkiye'de Sosyoloji I</v>
      </c>
      <c r="Q122" s="5" t="str">
        <f>HLOOKUP(Q$1,program!$E122:$J123,2,FALSE)</f>
        <v>Türkiye'de Sosyoloji I</v>
      </c>
      <c r="R122" s="5" t="str">
        <f>HLOOKUP(R$1,program!$E122:$J123,2,FALSE)</f>
        <v>Türkiye'de Sosyoloji I</v>
      </c>
      <c r="S122" s="5" t="str">
        <f>HLOOKUP(S$1,program!$E122:$J123,2,FALSE)</f>
        <v>Türkiye'de Sosyoloji I</v>
      </c>
      <c r="T122" s="5" t="str">
        <f>HLOOKUP(T$1,program!$E122:$J123,2,FALSE)</f>
        <v>Türkiye'de Sosyoloji I</v>
      </c>
      <c r="U122" s="5" t="str">
        <f>HLOOKUP(U$1,program!$E122:$J123,2,FALSE)</f>
        <v>Türkiye'de Sosyoloji I</v>
      </c>
      <c r="V122" s="5" t="str">
        <f>HLOOKUP(V$1,program!$E122:$J123,2,FALSE)</f>
        <v>Türkiye'de Sosyoloji I</v>
      </c>
      <c r="W122" s="5" t="str">
        <f>HLOOKUP(W$1,program!$E122:$J123,2,FALSE)</f>
        <v>Türkiye'de Sosyoloji I</v>
      </c>
    </row>
    <row r="123" spans="1:23" ht="17" thickBot="1" x14ac:dyDescent="0.25">
      <c r="A123" s="21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Aydınlanma Felsefesi</v>
      </c>
      <c r="K126" s="5" t="str">
        <f>HLOOKUP(K$1,program!$E126:$J127,2,FALSE)</f>
        <v>Aydınlanma Felsefesi</v>
      </c>
      <c r="L126" s="5" t="str">
        <f>HLOOKUP(L$1,program!$E126:$J127,2,FALSE)</f>
        <v>Aydınlanma Felsefesi</v>
      </c>
      <c r="M126" s="5" t="str">
        <f>HLOOKUP(M$1,program!$E126:$J127,2,FALSE)</f>
        <v>Aydınlanma Felsefesi</v>
      </c>
      <c r="N126" s="5" t="str">
        <f>HLOOKUP(N$1,program!$E126:$J127,2,FALSE)</f>
        <v>Aydınlanma Felsefesi</v>
      </c>
      <c r="O126" s="5" t="str">
        <f>HLOOKUP(O$1,program!$E126:$J127,2,FALSE)</f>
        <v>Aydınlanma Felsefesi</v>
      </c>
      <c r="P126" s="5" t="str">
        <f>HLOOKUP(P$1,program!$E126:$J127,2,FALSE)</f>
        <v>Aydınlanma Felsefesi</v>
      </c>
      <c r="Q126" s="5" t="str">
        <f>HLOOKUP(Q$1,program!$E126:$J127,2,FALSE)</f>
        <v>Aydınlanma Felsefesi</v>
      </c>
      <c r="R126" s="5" t="str">
        <f>HLOOKUP(R$1,program!$E126:$J127,2,FALSE)</f>
        <v>Aydınlanma Felsefesi</v>
      </c>
      <c r="S126" s="5" t="str">
        <f>HLOOKUP(S$1,program!$E126:$J127,2,FALSE)</f>
        <v>Aydınlanma Felsefesi</v>
      </c>
      <c r="T126" s="5" t="str">
        <f>HLOOKUP(T$1,program!$E126:$J127,2,FALSE)</f>
        <v>Aydınlanma Felsefesi</v>
      </c>
      <c r="U126" s="5" t="str">
        <f>HLOOKUP(U$1,program!$E126:$J127,2,FALSE)</f>
        <v>Aydınlanma Felsefesi</v>
      </c>
      <c r="V126" s="5" t="str">
        <f>HLOOKUP(V$1,program!$E126:$J127,2,FALSE)</f>
        <v>Aydınlanma Felsefesi</v>
      </c>
      <c r="W126" s="5" t="str">
        <f>HLOOKUP(W$1,program!$E126:$J127,2,FALSE)</f>
        <v>Aydınlanma Felsefesi</v>
      </c>
    </row>
    <row r="127" spans="1:23" ht="17" thickBot="1" x14ac:dyDescent="0.25">
      <c r="A127" s="21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1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7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1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Aile Sosyolojisi</v>
      </c>
      <c r="K138" s="5" t="str">
        <f>HLOOKUP(K$1,program!$E138:$J139,2,FALSE)</f>
        <v>Aile Sosyolojisi</v>
      </c>
      <c r="L138" s="5" t="str">
        <f>HLOOKUP(L$1,program!$E138:$J139,2,FALSE)</f>
        <v>Aile Sosyolojisi</v>
      </c>
      <c r="M138" s="5" t="str">
        <f>HLOOKUP(M$1,program!$E138:$J139,2,FALSE)</f>
        <v>Aile Sosyolojisi</v>
      </c>
      <c r="N138" s="5" t="str">
        <f>HLOOKUP(N$1,program!$E138:$J139,2,FALSE)</f>
        <v>Aile Sosyolojisi</v>
      </c>
      <c r="O138" s="5" t="str">
        <f>HLOOKUP(O$1,program!$E138:$J139,2,FALSE)</f>
        <v>Aile Sosyolojisi</v>
      </c>
      <c r="P138" s="5" t="str">
        <f>HLOOKUP(P$1,program!$E138:$J139,2,FALSE)</f>
        <v>Aile Sosyolojisi</v>
      </c>
      <c r="Q138" s="5" t="str">
        <f>HLOOKUP(Q$1,program!$E138:$J139,2,FALSE)</f>
        <v>Aile Sosyolojisi</v>
      </c>
      <c r="R138" s="5" t="str">
        <f>HLOOKUP(R$1,program!$E138:$J139,2,FALSE)</f>
        <v>Aile Sosyolojisi</v>
      </c>
      <c r="S138" s="5" t="str">
        <f>HLOOKUP(S$1,program!$E138:$J139,2,FALSE)</f>
        <v>Aile Sosyolojisi</v>
      </c>
      <c r="T138" s="5" t="str">
        <f>HLOOKUP(T$1,program!$E138:$J139,2,FALSE)</f>
        <v>Aile Sosyolojisi</v>
      </c>
      <c r="U138" s="5" t="str">
        <f>HLOOKUP(U$1,program!$E138:$J139,2,FALSE)</f>
        <v>Aile Sosyolojisi</v>
      </c>
      <c r="V138" s="5" t="str">
        <f>HLOOKUP(V$1,program!$E138:$J139,2,FALSE)</f>
        <v>Aile Sosyolojisi</v>
      </c>
      <c r="W138" s="5" t="str">
        <f>HLOOKUP(W$1,program!$E138:$J139,2,FALSE)</f>
        <v>Aile Sosyolojisi</v>
      </c>
    </row>
    <row r="139" spans="1:23" ht="17" thickBot="1" x14ac:dyDescent="0.25">
      <c r="A139" s="21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Psikolojiye Giriş</v>
      </c>
      <c r="K140" s="5" t="str">
        <f>HLOOKUP(K$1,program!$E140:$J141,2,FALSE)</f>
        <v>Psikolojiye Giriş</v>
      </c>
      <c r="L140" s="5" t="str">
        <f>HLOOKUP(L$1,program!$E140:$J141,2,FALSE)</f>
        <v>Psikolojiye Giriş</v>
      </c>
      <c r="M140" s="5" t="str">
        <f>HLOOKUP(M$1,program!$E140:$J141,2,FALSE)</f>
        <v>Psikolojiye Giriş</v>
      </c>
      <c r="N140" s="5" t="str">
        <f>HLOOKUP(N$1,program!$E140:$J141,2,FALSE)</f>
        <v>Psikolojiye Giriş</v>
      </c>
      <c r="O140" s="5" t="str">
        <f>HLOOKUP(O$1,program!$E140:$J141,2,FALSE)</f>
        <v>Psikolojiye Giriş</v>
      </c>
      <c r="P140" s="5" t="str">
        <f>HLOOKUP(P$1,program!$E140:$J141,2,FALSE)</f>
        <v>Psikolojiye Giriş</v>
      </c>
      <c r="Q140" s="5" t="str">
        <f>HLOOKUP(Q$1,program!$E140:$J141,2,FALSE)</f>
        <v>Psikolojiye Giriş</v>
      </c>
      <c r="R140" s="5" t="str">
        <f>HLOOKUP(R$1,program!$E140:$J141,2,FALSE)</f>
        <v>Psikolojiye Giriş</v>
      </c>
      <c r="S140" s="5" t="str">
        <f>HLOOKUP(S$1,program!$E140:$J141,2,FALSE)</f>
        <v>Psikolojiye Giriş</v>
      </c>
      <c r="T140" s="5" t="str">
        <f>HLOOKUP(T$1,program!$E140:$J141,2,FALSE)</f>
        <v>Psikolojiye Giriş</v>
      </c>
      <c r="U140" s="5" t="str">
        <f>HLOOKUP(U$1,program!$E140:$J141,2,FALSE)</f>
        <v>Psikolojiye Giriş</v>
      </c>
      <c r="V140" s="5" t="str">
        <f>HLOOKUP(V$1,program!$E140:$J141,2,FALSE)</f>
        <v>Psikolojiye Giriş</v>
      </c>
      <c r="W140" s="5" t="str">
        <f>HLOOKUP(W$1,program!$E140:$J141,2,FALSE)</f>
        <v>Psikolojiye Giriş</v>
      </c>
    </row>
    <row r="141" spans="1:23" ht="17" thickBot="1" x14ac:dyDescent="0.25">
      <c r="A141" s="21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Sosyal Psikoloji</v>
      </c>
      <c r="K144" s="5" t="str">
        <f>HLOOKUP(K$1,program!$E144:$J145,2,FALSE)</f>
        <v>Sosyal Psikoloji</v>
      </c>
      <c r="L144" s="5" t="str">
        <f>HLOOKUP(L$1,program!$E144:$J145,2,FALSE)</f>
        <v>Sosyal Psikoloji</v>
      </c>
      <c r="M144" s="5" t="str">
        <f>HLOOKUP(M$1,program!$E144:$J145,2,FALSE)</f>
        <v>Sosyal Psikoloji</v>
      </c>
      <c r="N144" s="5" t="str">
        <f>HLOOKUP(N$1,program!$E144:$J145,2,FALSE)</f>
        <v>Sosyal Psikoloji</v>
      </c>
      <c r="O144" s="5" t="str">
        <f>HLOOKUP(O$1,program!$E144:$J145,2,FALSE)</f>
        <v>Sosyal Psikoloji</v>
      </c>
      <c r="P144" s="5" t="str">
        <f>HLOOKUP(P$1,program!$E144:$J145,2,FALSE)</f>
        <v>Sosyal Psikoloji</v>
      </c>
      <c r="Q144" s="5" t="str">
        <f>HLOOKUP(Q$1,program!$E144:$J145,2,FALSE)</f>
        <v>Sosyal Psikoloji</v>
      </c>
      <c r="R144" s="5" t="str">
        <f>HLOOKUP(R$1,program!$E144:$J145,2,FALSE)</f>
        <v>Sosyal Psikoloji</v>
      </c>
      <c r="S144" s="5" t="str">
        <f>HLOOKUP(S$1,program!$E144:$J145,2,FALSE)</f>
        <v>Sosyal Psikoloji</v>
      </c>
      <c r="T144" s="5" t="str">
        <f>HLOOKUP(T$1,program!$E144:$J145,2,FALSE)</f>
        <v>Sosyal Psikoloji</v>
      </c>
      <c r="U144" s="5" t="str">
        <f>HLOOKUP(U$1,program!$E144:$J145,2,FALSE)</f>
        <v>Sosyal Psikoloji</v>
      </c>
      <c r="V144" s="5" t="str">
        <f>HLOOKUP(V$1,program!$E144:$J145,2,FALSE)</f>
        <v>Sosyal Psikoloji</v>
      </c>
      <c r="W144" s="5" t="str">
        <f>HLOOKUP(W$1,program!$E144:$J145,2,FALSE)</f>
        <v>Sosyal Psikoloji</v>
      </c>
    </row>
    <row r="145" spans="1:23" ht="17" thickBot="1" x14ac:dyDescent="0.25">
      <c r="A145" s="21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Toplumsal Cinsiyet Çalışmaları</v>
      </c>
      <c r="K148" s="5" t="str">
        <f>HLOOKUP(K$1,program!$E148:$J149,2,FALSE)</f>
        <v>Toplumsal Cinsiyet Çalışmaları</v>
      </c>
      <c r="L148" s="5" t="str">
        <f>HLOOKUP(L$1,program!$E148:$J149,2,FALSE)</f>
        <v>Toplumsal Cinsiyet Çalışmaları</v>
      </c>
      <c r="M148" s="5" t="str">
        <f>HLOOKUP(M$1,program!$E148:$J149,2,FALSE)</f>
        <v>Toplumsal Cinsiyet Çalışmaları</v>
      </c>
      <c r="N148" s="5" t="str">
        <f>HLOOKUP(N$1,program!$E148:$J149,2,FALSE)</f>
        <v>Toplumsal Cinsiyet Çalışmaları</v>
      </c>
      <c r="O148" s="5" t="str">
        <f>HLOOKUP(O$1,program!$E148:$J149,2,FALSE)</f>
        <v>Toplumsal Cinsiyet Çalışmaları</v>
      </c>
      <c r="P148" s="5" t="str">
        <f>HLOOKUP(P$1,program!$E148:$J149,2,FALSE)</f>
        <v>Toplumsal Cinsiyet Çalışmaları</v>
      </c>
      <c r="Q148" s="5" t="str">
        <f>HLOOKUP(Q$1,program!$E148:$J149,2,FALSE)</f>
        <v>Toplumsal Cinsiyet Çalışmaları</v>
      </c>
      <c r="R148" s="5" t="str">
        <f>HLOOKUP(R$1,program!$E148:$J149,2,FALSE)</f>
        <v>Toplumsal Cinsiyet Çalışmaları</v>
      </c>
      <c r="S148" s="5" t="str">
        <f>HLOOKUP(S$1,program!$E148:$J149,2,FALSE)</f>
        <v>Toplumsal Cinsiyet Çalışmaları</v>
      </c>
      <c r="T148" s="5" t="str">
        <f>HLOOKUP(T$1,program!$E148:$J149,2,FALSE)</f>
        <v>Toplumsal Cinsiyet Çalışmaları</v>
      </c>
      <c r="U148" s="5" t="str">
        <f>HLOOKUP(U$1,program!$E148:$J149,2,FALSE)</f>
        <v>Toplumsal Cinsiyet Çalışmaları</v>
      </c>
      <c r="V148" s="5" t="str">
        <f>HLOOKUP(V$1,program!$E148:$J149,2,FALSE)</f>
        <v>Toplumsal Cinsiyet Çalışmaları</v>
      </c>
      <c r="W148" s="5" t="str">
        <f>HLOOKUP(W$1,program!$E148:$J149,2,FALSE)</f>
        <v>Toplumsal Cinsiyet Çalışmaları</v>
      </c>
    </row>
    <row r="149" spans="1:23" ht="17" thickBot="1" x14ac:dyDescent="0.25">
      <c r="A149" s="21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Çağdaş Sosyoloji Teorileri I</v>
      </c>
      <c r="K152" s="5" t="str">
        <f>HLOOKUP(K$1,program!$E152:$J153,2,FALSE)</f>
        <v>Çağdaş Sosyoloji Teorileri I</v>
      </c>
      <c r="L152" s="5" t="str">
        <f>HLOOKUP(L$1,program!$E152:$J153,2,FALSE)</f>
        <v>Çağdaş Sosyoloji Teorileri I</v>
      </c>
      <c r="M152" s="5" t="str">
        <f>HLOOKUP(M$1,program!$E152:$J153,2,FALSE)</f>
        <v>Çağdaş Sosyoloji Teorileri I</v>
      </c>
      <c r="N152" s="5" t="str">
        <f>HLOOKUP(N$1,program!$E152:$J153,2,FALSE)</f>
        <v>Çağdaş Sosyoloji Teorileri I</v>
      </c>
      <c r="O152" s="5" t="str">
        <f>HLOOKUP(O$1,program!$E152:$J153,2,FALSE)</f>
        <v>Çağdaş Sosyoloji Teorileri I</v>
      </c>
      <c r="P152" s="5" t="str">
        <f>HLOOKUP(P$1,program!$E152:$J153,2,FALSE)</f>
        <v>Çağdaş Sosyoloji Teorileri I</v>
      </c>
      <c r="Q152" s="5" t="str">
        <f>HLOOKUP(Q$1,program!$E152:$J153,2,FALSE)</f>
        <v>Çağdaş Sosyoloji Teorileri I</v>
      </c>
      <c r="R152" s="5" t="str">
        <f>HLOOKUP(R$1,program!$E152:$J153,2,FALSE)</f>
        <v>Çağdaş Sosyoloji Teorileri I</v>
      </c>
      <c r="S152" s="5" t="str">
        <f>HLOOKUP(S$1,program!$E152:$J153,2,FALSE)</f>
        <v>Çağdaş Sosyoloji Teorileri I</v>
      </c>
      <c r="T152" s="5" t="str">
        <f>HLOOKUP(T$1,program!$E152:$J153,2,FALSE)</f>
        <v>Çağdaş Sosyoloji Teorileri I</v>
      </c>
      <c r="U152" s="5" t="str">
        <f>HLOOKUP(U$1,program!$E152:$J153,2,FALSE)</f>
        <v>Çağdaş Sosyoloji Teorileri I</v>
      </c>
      <c r="V152" s="5" t="str">
        <f>HLOOKUP(V$1,program!$E152:$J153,2,FALSE)</f>
        <v>Çağdaş Sosyoloji Teorileri I</v>
      </c>
      <c r="W152" s="5" t="str">
        <f>HLOOKUP(W$1,program!$E152:$J153,2,FALSE)</f>
        <v>Çağdaş Sosyoloji Teorileri I</v>
      </c>
    </row>
    <row r="153" spans="1:23" ht="15.75" customHeight="1" thickBot="1" x14ac:dyDescent="0.25">
      <c r="A153" s="21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7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7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7" thickBot="1" x14ac:dyDescent="0.25">
      <c r="A179" s="21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7" thickBot="1" x14ac:dyDescent="0.25">
      <c r="A183" s="21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7" thickBot="1" x14ac:dyDescent="0.25">
      <c r="A185" s="21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7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1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1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1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1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1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1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1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1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1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1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17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1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1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1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1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1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1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1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1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1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1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17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1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1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1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1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1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1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1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1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1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1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17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1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1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1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1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1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1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1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1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1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1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17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1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1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1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1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1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1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1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1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1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1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5"/>
      <c r="B1" s="216"/>
      <c r="C1" s="21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7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1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1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1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1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1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1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7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1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1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1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1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1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1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7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Eğitim Sosyolojisi</v>
      </c>
      <c r="Q46" s="5" t="str">
        <f>HLOOKUP(Q$1,program!$E46:$J47,2,FALSE)</f>
        <v>Eğitim Sosyolojisi</v>
      </c>
      <c r="R46" s="5" t="str">
        <f>HLOOKUP(R$1,program!$E46:$J47,2,FALSE)</f>
        <v>Eğitim Sosyolojisi</v>
      </c>
      <c r="S46" s="5" t="str">
        <f>HLOOKUP(S$1,program!$E46:$J47,2,FALSE)</f>
        <v>Eğitim Sosyolojisi</v>
      </c>
      <c r="T46" s="5" t="str">
        <f>HLOOKUP(T$1,program!$E46:$J47,2,FALSE)</f>
        <v>Eğitim Sosyolojisi</v>
      </c>
      <c r="U46" s="5" t="str">
        <f>HLOOKUP(U$1,program!$E46:$J47,2,FALSE)</f>
        <v>Eğitim Sosyolojisi</v>
      </c>
      <c r="V46" s="5" t="str">
        <f>HLOOKUP(V$1,program!$E46:$J47,2,FALSE)</f>
        <v>Eğitim Sosyolojisi</v>
      </c>
      <c r="W46" s="5" t="str">
        <f>HLOOKUP(W$1,program!$E46:$J47,2,FALSE)</f>
        <v>Eğitim Sosyolojisi</v>
      </c>
    </row>
    <row r="47" spans="1:23" ht="17" thickBot="1" x14ac:dyDescent="0.25">
      <c r="A47" s="21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Çalışma Sosyolojisi</v>
      </c>
      <c r="Q50" s="5" t="str">
        <f>HLOOKUP(Q$1,program!$E50:$J51,2,FALSE)</f>
        <v>Çalışma Sosyolojisi</v>
      </c>
      <c r="R50" s="5" t="str">
        <f>HLOOKUP(R$1,program!$E50:$J51,2,FALSE)</f>
        <v>Çalışma Sosyolojisi</v>
      </c>
      <c r="S50" s="5" t="str">
        <f>HLOOKUP(S$1,program!$E50:$J51,2,FALSE)</f>
        <v>Çalışma Sosyolojisi</v>
      </c>
      <c r="T50" s="5" t="str">
        <f>HLOOKUP(T$1,program!$E50:$J51,2,FALSE)</f>
        <v>Çalışma Sosyolojisi</v>
      </c>
      <c r="U50" s="5" t="str">
        <f>HLOOKUP(U$1,program!$E50:$J51,2,FALSE)</f>
        <v>Çalışma Sosyolojisi</v>
      </c>
      <c r="V50" s="5" t="str">
        <f>HLOOKUP(V$1,program!$E50:$J51,2,FALSE)</f>
        <v>Çalışma Sosyolojisi</v>
      </c>
      <c r="W50" s="5" t="str">
        <f>HLOOKUP(W$1,program!$E50:$J51,2,FALSE)</f>
        <v>Çalışma Sosyolojisi</v>
      </c>
    </row>
    <row r="51" spans="1:23" ht="17" thickBot="1" x14ac:dyDescent="0.25">
      <c r="A51" s="21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Klasik Sosyoloji Teorileri I</v>
      </c>
      <c r="Q52" s="5" t="str">
        <f>HLOOKUP(Q$1,program!$E52:$J53,2,FALSE)</f>
        <v>Klasik Sosyoloji Teorileri I</v>
      </c>
      <c r="R52" s="5" t="str">
        <f>HLOOKUP(R$1,program!$E52:$J53,2,FALSE)</f>
        <v>Klasik Sosyoloji Teorileri I</v>
      </c>
      <c r="S52" s="5" t="str">
        <f>HLOOKUP(S$1,program!$E52:$J53,2,FALSE)</f>
        <v>Klasik Sosyoloji Teorileri I</v>
      </c>
      <c r="T52" s="5" t="str">
        <f>HLOOKUP(T$1,program!$E52:$J53,2,FALSE)</f>
        <v>Klasik Sosyoloji Teorileri I</v>
      </c>
      <c r="U52" s="5" t="str">
        <f>HLOOKUP(U$1,program!$E52:$J53,2,FALSE)</f>
        <v>Klasik Sosyoloji Teorileri I</v>
      </c>
      <c r="V52" s="5" t="str">
        <f>HLOOKUP(V$1,program!$E52:$J53,2,FALSE)</f>
        <v>Klasik Sosyoloji Teorileri I</v>
      </c>
      <c r="W52" s="5" t="str">
        <f>HLOOKUP(W$1,program!$E52:$J53,2,FALSE)</f>
        <v>Klasik Sosyoloji Teorileri I</v>
      </c>
    </row>
    <row r="53" spans="1:23" ht="17" thickBot="1" x14ac:dyDescent="0.25">
      <c r="A53" s="21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Toplumsal Tabakalaşma ve Sınıf</v>
      </c>
      <c r="Q56" s="5" t="str">
        <f>HLOOKUP(Q$1,program!$E56:$J57,2,FALSE)</f>
        <v>Toplumsal Tabakalaşma ve Sınıf</v>
      </c>
      <c r="R56" s="5" t="str">
        <f>HLOOKUP(R$1,program!$E56:$J57,2,FALSE)</f>
        <v>Toplumsal Tabakalaşma ve Sınıf</v>
      </c>
      <c r="S56" s="5" t="str">
        <f>HLOOKUP(S$1,program!$E56:$J57,2,FALSE)</f>
        <v>Toplumsal Tabakalaşma ve Sınıf</v>
      </c>
      <c r="T56" s="5" t="str">
        <f>HLOOKUP(T$1,program!$E56:$J57,2,FALSE)</f>
        <v>Toplumsal Tabakalaşma ve Sınıf</v>
      </c>
      <c r="U56" s="5" t="str">
        <f>HLOOKUP(U$1,program!$E56:$J57,2,FALSE)</f>
        <v>Toplumsal Tabakalaşma ve Sınıf</v>
      </c>
      <c r="V56" s="5" t="str">
        <f>HLOOKUP(V$1,program!$E56:$J57,2,FALSE)</f>
        <v>Toplumsal Tabakalaşma ve Sınıf</v>
      </c>
      <c r="W56" s="5" t="str">
        <f>HLOOKUP(W$1,program!$E56:$J57,2,FALSE)</f>
        <v>Toplumsal Tabakalaşma ve Sınıf</v>
      </c>
    </row>
    <row r="57" spans="1:23" ht="17" thickBot="1" x14ac:dyDescent="0.25">
      <c r="A57" s="21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1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1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7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1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Sosyal Bil. İstatistik I</v>
      </c>
      <c r="Q72" s="5" t="str">
        <f>HLOOKUP(Q$1,program!$E72:$J73,2,FALSE)</f>
        <v>Sosyal Bil. İstatistik I</v>
      </c>
      <c r="R72" s="5" t="str">
        <f>HLOOKUP(R$1,program!$E72:$J73,2,FALSE)</f>
        <v>Sosyal Bil. İstatistik I</v>
      </c>
      <c r="S72" s="5" t="str">
        <f>HLOOKUP(S$1,program!$E72:$J73,2,FALSE)</f>
        <v>Sosyal Bil. İstatistik I</v>
      </c>
      <c r="T72" s="5" t="str">
        <f>HLOOKUP(T$1,program!$E72:$J73,2,FALSE)</f>
        <v>Sosyal Bil. İstatistik I</v>
      </c>
      <c r="U72" s="5" t="str">
        <f>HLOOKUP(U$1,program!$E72:$J73,2,FALSE)</f>
        <v>Sosyal Bil. İstatistik I</v>
      </c>
      <c r="V72" s="5" t="str">
        <f>HLOOKUP(V$1,program!$E72:$J73,2,FALSE)</f>
        <v>Sosyal Bil. İstatistik I</v>
      </c>
      <c r="W72" s="5" t="str">
        <f>HLOOKUP(W$1,program!$E72:$J73,2,FALSE)</f>
        <v>Sosyal Bil. İstatistik I</v>
      </c>
    </row>
    <row r="73" spans="1:23" ht="17" thickBot="1" x14ac:dyDescent="0.25">
      <c r="A73" s="21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Öğrenme Psikolojisi</v>
      </c>
      <c r="Q74" s="5" t="str">
        <f>HLOOKUP(Q$1,program!$E74:$J75,2,FALSE)</f>
        <v>Öğrenme Psikolojisi</v>
      </c>
      <c r="R74" s="5" t="str">
        <f>HLOOKUP(R$1,program!$E74:$J75,2,FALSE)</f>
        <v>Öğrenme Psikolojisi</v>
      </c>
      <c r="S74" s="5" t="str">
        <f>HLOOKUP(S$1,program!$E74:$J75,2,FALSE)</f>
        <v>Öğrenme Psikolojisi</v>
      </c>
      <c r="T74" s="5" t="str">
        <f>HLOOKUP(T$1,program!$E74:$J75,2,FALSE)</f>
        <v>Öğrenme Psikolojisi</v>
      </c>
      <c r="U74" s="5" t="str">
        <f>HLOOKUP(U$1,program!$E74:$J75,2,FALSE)</f>
        <v>Öğrenme Psikolojisi</v>
      </c>
      <c r="V74" s="5" t="str">
        <f>HLOOKUP(V$1,program!$E74:$J75,2,FALSE)</f>
        <v>Öğrenme Psikolojisi</v>
      </c>
      <c r="W74" s="5" t="str">
        <f>HLOOKUP(W$1,program!$E74:$J75,2,FALSE)</f>
        <v>Öğrenme Psikolojisi</v>
      </c>
    </row>
    <row r="75" spans="1:23" ht="17" thickBot="1" x14ac:dyDescent="0.25">
      <c r="A75" s="21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Sosyolojiye Giriş II</v>
      </c>
      <c r="Q78" s="5" t="str">
        <f>HLOOKUP(Q$1,program!$E78:$J79,2,FALSE)</f>
        <v>Sosyolojiye Giriş II</v>
      </c>
      <c r="R78" s="5" t="str">
        <f>HLOOKUP(R$1,program!$E78:$J79,2,FALSE)</f>
        <v>Sosyolojiye Giriş II</v>
      </c>
      <c r="S78" s="5" t="str">
        <f>HLOOKUP(S$1,program!$E78:$J79,2,FALSE)</f>
        <v>Sosyolojiye Giriş II</v>
      </c>
      <c r="T78" s="5" t="str">
        <f>HLOOKUP(T$1,program!$E78:$J79,2,FALSE)</f>
        <v>Sosyolojiye Giriş II</v>
      </c>
      <c r="U78" s="5" t="str">
        <f>HLOOKUP(U$1,program!$E78:$J79,2,FALSE)</f>
        <v>Sosyolojiye Giriş II</v>
      </c>
      <c r="V78" s="5" t="str">
        <f>HLOOKUP(V$1,program!$E78:$J79,2,FALSE)</f>
        <v>Sosyolojiye Giriş II</v>
      </c>
      <c r="W78" s="5" t="str">
        <f>HLOOKUP(W$1,program!$E78:$J79,2,FALSE)</f>
        <v>Sosyolojiye Giriş II</v>
      </c>
    </row>
    <row r="79" spans="1:23" ht="17" thickBot="1" x14ac:dyDescent="0.25">
      <c r="A79" s="21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İlkçağ Felsefesi</v>
      </c>
      <c r="Q82" s="5" t="str">
        <f>HLOOKUP(Q$1,program!$E82:$J83,2,FALSE)</f>
        <v>İlkçağ Felsefesi</v>
      </c>
      <c r="R82" s="5" t="str">
        <f>HLOOKUP(R$1,program!$E82:$J83,2,FALSE)</f>
        <v>İlkçağ Felsefesi</v>
      </c>
      <c r="S82" s="5" t="str">
        <f>HLOOKUP(S$1,program!$E82:$J83,2,FALSE)</f>
        <v>İlkçağ Felsefesi</v>
      </c>
      <c r="T82" s="5" t="str">
        <f>HLOOKUP(T$1,program!$E82:$J83,2,FALSE)</f>
        <v>İlkçağ Felsefesi</v>
      </c>
      <c r="U82" s="5" t="str">
        <f>HLOOKUP(U$1,program!$E82:$J83,2,FALSE)</f>
        <v>İlkçağ Felsefesi</v>
      </c>
      <c r="V82" s="5" t="str">
        <f>HLOOKUP(V$1,program!$E82:$J83,2,FALSE)</f>
        <v>İlkçağ Felsefesi</v>
      </c>
      <c r="W82" s="5" t="str">
        <f>HLOOKUP(W$1,program!$E82:$J83,2,FALSE)</f>
        <v>İlkçağ Felsefesi</v>
      </c>
    </row>
    <row r="83" spans="1:23" ht="17" thickBot="1" x14ac:dyDescent="0.25">
      <c r="A83" s="21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1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7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7" thickBot="1" x14ac:dyDescent="0.25">
      <c r="A91" s="21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7" thickBot="1" x14ac:dyDescent="0.25">
      <c r="A95" s="21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Yabancı Dil YDİ 113/ YDİ 213</v>
      </c>
      <c r="Q96" s="5" t="str">
        <f>HLOOKUP(Q$1,program!$E96:$J97,2,FALSE)</f>
        <v>Yabancı Dil YDİ 113/ YDİ 213</v>
      </c>
      <c r="R96" s="5" t="str">
        <f>HLOOKUP(R$1,program!$E96:$J97,2,FALSE)</f>
        <v>Yabancı Dil YDİ 113/ YDİ 213</v>
      </c>
      <c r="S96" s="5" t="str">
        <f>HLOOKUP(S$1,program!$E96:$J97,2,FALSE)</f>
        <v>Yabancı Dil YDİ 113/ YDİ 213</v>
      </c>
      <c r="T96" s="5" t="str">
        <f>HLOOKUP(T$1,program!$E96:$J97,2,FALSE)</f>
        <v>Yabancı Dil YDİ 113/ YDİ 213</v>
      </c>
      <c r="U96" s="5" t="str">
        <f>HLOOKUP(U$1,program!$E96:$J97,2,FALSE)</f>
        <v>Yabancı Dil YDİ 113/ YDİ 213</v>
      </c>
      <c r="V96" s="5" t="str">
        <f>HLOOKUP(V$1,program!$E96:$J97,2,FALSE)</f>
        <v>Yabancı Dil YDİ 113/ YDİ 213</v>
      </c>
      <c r="W96" s="5" t="str">
        <f>HLOOKUP(W$1,program!$E96:$J97,2,FALSE)</f>
        <v>Yabancı Dil YDİ 113/ YDİ 213</v>
      </c>
    </row>
    <row r="97" spans="1:23" ht="17" thickBot="1" x14ac:dyDescent="0.25">
      <c r="A97" s="21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7" thickBot="1" x14ac:dyDescent="0.25">
      <c r="A101" s="21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7" thickBot="1" x14ac:dyDescent="0.25">
      <c r="A105" s="21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1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7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Klasik Mantık</v>
      </c>
      <c r="Q116" s="5" t="str">
        <f>HLOOKUP(Q$1,program!$E116:$J117,2,FALSE)</f>
        <v>Klasik Mantık</v>
      </c>
      <c r="R116" s="5" t="str">
        <f>HLOOKUP(R$1,program!$E116:$J117,2,FALSE)</f>
        <v>Klasik Mantık</v>
      </c>
      <c r="S116" s="5" t="str">
        <f>HLOOKUP(S$1,program!$E116:$J117,2,FALSE)</f>
        <v>Klasik Mantık</v>
      </c>
      <c r="T116" s="5" t="str">
        <f>HLOOKUP(T$1,program!$E116:$J117,2,FALSE)</f>
        <v>Klasik Mantık</v>
      </c>
      <c r="U116" s="5" t="str">
        <f>HLOOKUP(U$1,program!$E116:$J117,2,FALSE)</f>
        <v>Klasik Mantık</v>
      </c>
      <c r="V116" s="5" t="str">
        <f>HLOOKUP(V$1,program!$E116:$J117,2,FALSE)</f>
        <v>Klasik Mantık</v>
      </c>
      <c r="W116" s="5" t="str">
        <f>HLOOKUP(W$1,program!$E116:$J117,2,FALSE)</f>
        <v>Klasik Mantık</v>
      </c>
    </row>
    <row r="117" spans="1:23" ht="17" thickBot="1" x14ac:dyDescent="0.25">
      <c r="A117" s="21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Antropoloji</v>
      </c>
      <c r="Q118" s="5" t="str">
        <f>HLOOKUP(Q$1,program!$E118:$J119,2,FALSE)</f>
        <v>Sosyal Antropoloji</v>
      </c>
      <c r="R118" s="5" t="str">
        <f>HLOOKUP(R$1,program!$E118:$J119,2,FALSE)</f>
        <v>Sosyal Antropoloji</v>
      </c>
      <c r="S118" s="5" t="str">
        <f>HLOOKUP(S$1,program!$E118:$J119,2,FALSE)</f>
        <v>Sosyal Antropoloji</v>
      </c>
      <c r="T118" s="5" t="str">
        <f>HLOOKUP(T$1,program!$E118:$J119,2,FALSE)</f>
        <v>Sosyal Antropoloji</v>
      </c>
      <c r="U118" s="5" t="str">
        <f>HLOOKUP(U$1,program!$E118:$J119,2,FALSE)</f>
        <v>Sosyal Antropoloji</v>
      </c>
      <c r="V118" s="5" t="str">
        <f>HLOOKUP(V$1,program!$E118:$J119,2,FALSE)</f>
        <v>Sosyal Antropoloji</v>
      </c>
      <c r="W118" s="5" t="str">
        <f>HLOOKUP(W$1,program!$E118:$J119,2,FALSE)</f>
        <v>Sosyal Antropoloji</v>
      </c>
    </row>
    <row r="119" spans="1:23" ht="17" thickBot="1" x14ac:dyDescent="0.25">
      <c r="A119" s="21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Türkiye'de Sosyoloji I</v>
      </c>
      <c r="Q122" s="5" t="str">
        <f>HLOOKUP(Q$1,program!$E122:$J123,2,FALSE)</f>
        <v>Türkiye'de Sosyoloji I</v>
      </c>
      <c r="R122" s="5" t="str">
        <f>HLOOKUP(R$1,program!$E122:$J123,2,FALSE)</f>
        <v>Türkiye'de Sosyoloji I</v>
      </c>
      <c r="S122" s="5" t="str">
        <f>HLOOKUP(S$1,program!$E122:$J123,2,FALSE)</f>
        <v>Türkiye'de Sosyoloji I</v>
      </c>
      <c r="T122" s="5" t="str">
        <f>HLOOKUP(T$1,program!$E122:$J123,2,FALSE)</f>
        <v>Türkiye'de Sosyoloji I</v>
      </c>
      <c r="U122" s="5" t="str">
        <f>HLOOKUP(U$1,program!$E122:$J123,2,FALSE)</f>
        <v>Türkiye'de Sosyoloji I</v>
      </c>
      <c r="V122" s="5" t="str">
        <f>HLOOKUP(V$1,program!$E122:$J123,2,FALSE)</f>
        <v>Türkiye'de Sosyoloji I</v>
      </c>
      <c r="W122" s="5" t="str">
        <f>HLOOKUP(W$1,program!$E122:$J123,2,FALSE)</f>
        <v>Türkiye'de Sosyoloji I</v>
      </c>
    </row>
    <row r="123" spans="1:23" ht="17" thickBot="1" x14ac:dyDescent="0.25">
      <c r="A123" s="21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Aydınlanma Felsefesi</v>
      </c>
      <c r="Q126" s="5" t="str">
        <f>HLOOKUP(Q$1,program!$E126:$J127,2,FALSE)</f>
        <v>Aydınlanma Felsefesi</v>
      </c>
      <c r="R126" s="5" t="str">
        <f>HLOOKUP(R$1,program!$E126:$J127,2,FALSE)</f>
        <v>Aydınlanma Felsefesi</v>
      </c>
      <c r="S126" s="5" t="str">
        <f>HLOOKUP(S$1,program!$E126:$J127,2,FALSE)</f>
        <v>Aydınlanma Felsefesi</v>
      </c>
      <c r="T126" s="5" t="str">
        <f>HLOOKUP(T$1,program!$E126:$J127,2,FALSE)</f>
        <v>Aydınlanma Felsefesi</v>
      </c>
      <c r="U126" s="5" t="str">
        <f>HLOOKUP(U$1,program!$E126:$J127,2,FALSE)</f>
        <v>Aydınlanma Felsefesi</v>
      </c>
      <c r="V126" s="5" t="str">
        <f>HLOOKUP(V$1,program!$E126:$J127,2,FALSE)</f>
        <v>Aydınlanma Felsefesi</v>
      </c>
      <c r="W126" s="5" t="str">
        <f>HLOOKUP(W$1,program!$E126:$J127,2,FALSE)</f>
        <v>Aydınlanma Felsefesi</v>
      </c>
    </row>
    <row r="127" spans="1:23" ht="17" thickBot="1" x14ac:dyDescent="0.25">
      <c r="A127" s="21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1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7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1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Aile Sosyolojisi</v>
      </c>
      <c r="Q138" s="5" t="str">
        <f>HLOOKUP(Q$1,program!$E138:$J139,2,FALSE)</f>
        <v>Aile Sosyolojisi</v>
      </c>
      <c r="R138" s="5" t="str">
        <f>HLOOKUP(R$1,program!$E138:$J139,2,FALSE)</f>
        <v>Aile Sosyolojisi</v>
      </c>
      <c r="S138" s="5" t="str">
        <f>HLOOKUP(S$1,program!$E138:$J139,2,FALSE)</f>
        <v>Aile Sosyolojisi</v>
      </c>
      <c r="T138" s="5" t="str">
        <f>HLOOKUP(T$1,program!$E138:$J139,2,FALSE)</f>
        <v>Aile Sosyolojisi</v>
      </c>
      <c r="U138" s="5" t="str">
        <f>HLOOKUP(U$1,program!$E138:$J139,2,FALSE)</f>
        <v>Aile Sosyolojisi</v>
      </c>
      <c r="V138" s="5" t="str">
        <f>HLOOKUP(V$1,program!$E138:$J139,2,FALSE)</f>
        <v>Aile Sosyolojisi</v>
      </c>
      <c r="W138" s="5" t="str">
        <f>HLOOKUP(W$1,program!$E138:$J139,2,FALSE)</f>
        <v>Aile Sosyolojisi</v>
      </c>
    </row>
    <row r="139" spans="1:23" ht="17" thickBot="1" x14ac:dyDescent="0.25">
      <c r="A139" s="21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Psikolojiye Giriş</v>
      </c>
      <c r="Q140" s="5" t="str">
        <f>HLOOKUP(Q$1,program!$E140:$J141,2,FALSE)</f>
        <v>Psikolojiye Giriş</v>
      </c>
      <c r="R140" s="5" t="str">
        <f>HLOOKUP(R$1,program!$E140:$J141,2,FALSE)</f>
        <v>Psikolojiye Giriş</v>
      </c>
      <c r="S140" s="5" t="str">
        <f>HLOOKUP(S$1,program!$E140:$J141,2,FALSE)</f>
        <v>Psikolojiye Giriş</v>
      </c>
      <c r="T140" s="5" t="str">
        <f>HLOOKUP(T$1,program!$E140:$J141,2,FALSE)</f>
        <v>Psikolojiye Giriş</v>
      </c>
      <c r="U140" s="5" t="str">
        <f>HLOOKUP(U$1,program!$E140:$J141,2,FALSE)</f>
        <v>Psikolojiye Giriş</v>
      </c>
      <c r="V140" s="5" t="str">
        <f>HLOOKUP(V$1,program!$E140:$J141,2,FALSE)</f>
        <v>Psikolojiye Giriş</v>
      </c>
      <c r="W140" s="5" t="str">
        <f>HLOOKUP(W$1,program!$E140:$J141,2,FALSE)</f>
        <v>Psikolojiye Giriş</v>
      </c>
    </row>
    <row r="141" spans="1:23" ht="17" thickBot="1" x14ac:dyDescent="0.25">
      <c r="A141" s="21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Sosyal Psikoloji</v>
      </c>
      <c r="Q144" s="5" t="str">
        <f>HLOOKUP(Q$1,program!$E144:$J145,2,FALSE)</f>
        <v>Sosyal Psikoloji</v>
      </c>
      <c r="R144" s="5" t="str">
        <f>HLOOKUP(R$1,program!$E144:$J145,2,FALSE)</f>
        <v>Sosyal Psikoloji</v>
      </c>
      <c r="S144" s="5" t="str">
        <f>HLOOKUP(S$1,program!$E144:$J145,2,FALSE)</f>
        <v>Sosyal Psikoloji</v>
      </c>
      <c r="T144" s="5" t="str">
        <f>HLOOKUP(T$1,program!$E144:$J145,2,FALSE)</f>
        <v>Sosyal Psikoloji</v>
      </c>
      <c r="U144" s="5" t="str">
        <f>HLOOKUP(U$1,program!$E144:$J145,2,FALSE)</f>
        <v>Sosyal Psikoloji</v>
      </c>
      <c r="V144" s="5" t="str">
        <f>HLOOKUP(V$1,program!$E144:$J145,2,FALSE)</f>
        <v>Sosyal Psikoloji</v>
      </c>
      <c r="W144" s="5" t="str">
        <f>HLOOKUP(W$1,program!$E144:$J145,2,FALSE)</f>
        <v>Sosyal Psikoloji</v>
      </c>
    </row>
    <row r="145" spans="1:23" ht="17" thickBot="1" x14ac:dyDescent="0.25">
      <c r="A145" s="21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Toplumsal Cinsiyet Çalışmaları</v>
      </c>
      <c r="Q148" s="5" t="str">
        <f>HLOOKUP(Q$1,program!$E148:$J149,2,FALSE)</f>
        <v>Toplumsal Cinsiyet Çalışmaları</v>
      </c>
      <c r="R148" s="5" t="str">
        <f>HLOOKUP(R$1,program!$E148:$J149,2,FALSE)</f>
        <v>Toplumsal Cinsiyet Çalışmaları</v>
      </c>
      <c r="S148" s="5" t="str">
        <f>HLOOKUP(S$1,program!$E148:$J149,2,FALSE)</f>
        <v>Toplumsal Cinsiyet Çalışmaları</v>
      </c>
      <c r="T148" s="5" t="str">
        <f>HLOOKUP(T$1,program!$E148:$J149,2,FALSE)</f>
        <v>Toplumsal Cinsiyet Çalışmaları</v>
      </c>
      <c r="U148" s="5" t="str">
        <f>HLOOKUP(U$1,program!$E148:$J149,2,FALSE)</f>
        <v>Toplumsal Cinsiyet Çalışmaları</v>
      </c>
      <c r="V148" s="5" t="str">
        <f>HLOOKUP(V$1,program!$E148:$J149,2,FALSE)</f>
        <v>Toplumsal Cinsiyet Çalışmaları</v>
      </c>
      <c r="W148" s="5" t="str">
        <f>HLOOKUP(W$1,program!$E148:$J149,2,FALSE)</f>
        <v>Toplumsal Cinsiyet Çalışmaları</v>
      </c>
    </row>
    <row r="149" spans="1:23" ht="17" thickBot="1" x14ac:dyDescent="0.25">
      <c r="A149" s="21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Çağdaş Sosyoloji Teorileri I</v>
      </c>
      <c r="Q152" s="5" t="str">
        <f>HLOOKUP(Q$1,program!$E152:$J153,2,FALSE)</f>
        <v>Çağdaş Sosyoloji Teorileri I</v>
      </c>
      <c r="R152" s="5" t="str">
        <f>HLOOKUP(R$1,program!$E152:$J153,2,FALSE)</f>
        <v>Çağdaş Sosyoloji Teorileri I</v>
      </c>
      <c r="S152" s="5" t="str">
        <f>HLOOKUP(S$1,program!$E152:$J153,2,FALSE)</f>
        <v>Çağdaş Sosyoloji Teorileri I</v>
      </c>
      <c r="T152" s="5" t="str">
        <f>HLOOKUP(T$1,program!$E152:$J153,2,FALSE)</f>
        <v>Çağdaş Sosyoloji Teorileri I</v>
      </c>
      <c r="U152" s="5" t="str">
        <f>HLOOKUP(U$1,program!$E152:$J153,2,FALSE)</f>
        <v>Çağdaş Sosyoloji Teorileri I</v>
      </c>
      <c r="V152" s="5" t="str">
        <f>HLOOKUP(V$1,program!$E152:$J153,2,FALSE)</f>
        <v>Çağdaş Sosyoloji Teorileri I</v>
      </c>
      <c r="W152" s="5" t="str">
        <f>HLOOKUP(W$1,program!$E152:$J153,2,FALSE)</f>
        <v>Çağdaş Sosyoloji Teorileri I</v>
      </c>
    </row>
    <row r="153" spans="1:23" ht="15.75" customHeight="1" thickBot="1" x14ac:dyDescent="0.25">
      <c r="A153" s="21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7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7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7" thickBot="1" x14ac:dyDescent="0.25">
      <c r="A179" s="21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7" thickBot="1" x14ac:dyDescent="0.25">
      <c r="A183" s="21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7" thickBot="1" x14ac:dyDescent="0.25">
      <c r="A185" s="21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7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1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1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1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1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1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1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1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1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1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1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17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1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1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1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1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1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1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1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1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1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1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17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1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1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1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1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1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1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1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1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1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1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17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1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1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1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1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1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1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1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1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1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1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17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1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1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1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1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1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1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1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1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1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1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5"/>
      <c r="B1" s="216"/>
      <c r="C1" s="21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7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1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1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1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1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1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1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7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1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1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1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1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1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1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7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str">
        <f>HLOOKUP(H$1,program!$E46:$J47,2,FALSE)</f>
        <v>Eğitim Sosyolojisi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Eğitim Sosyolojisi</v>
      </c>
      <c r="Q46" s="5" t="str">
        <f>HLOOKUP(Q$1,program!$E46:$J47,2,FALSE)</f>
        <v>Eğitim Sosyolojisi</v>
      </c>
      <c r="R46" s="5" t="str">
        <f>HLOOKUP(R$1,program!$E46:$J47,2,FALSE)</f>
        <v>Eğitim Sosyolojisi</v>
      </c>
      <c r="S46" s="5" t="str">
        <f>HLOOKUP(S$1,program!$E46:$J47,2,FALSE)</f>
        <v>Eğitim Sosyolojisi</v>
      </c>
      <c r="T46" s="5" t="str">
        <f>HLOOKUP(T$1,program!$E46:$J47,2,FALSE)</f>
        <v>Eğitim Sosyolojisi</v>
      </c>
      <c r="U46" s="5" t="str">
        <f>HLOOKUP(U$1,program!$E46:$J47,2,FALSE)</f>
        <v>Eğitim Sosyolojisi</v>
      </c>
      <c r="V46" s="5" t="str">
        <f>HLOOKUP(V$1,program!$E46:$J47,2,FALSE)</f>
        <v>Eğitim Sosyolojisi</v>
      </c>
      <c r="W46" s="5" t="str">
        <f>HLOOKUP(W$1,program!$E46:$J47,2,FALSE)</f>
        <v>Eğitim Sosyolojisi</v>
      </c>
    </row>
    <row r="47" spans="1:23" ht="17" thickBot="1" x14ac:dyDescent="0.25">
      <c r="A47" s="21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str">
        <f>HLOOKUP(H$1,program!$E50:$J51,2,FALSE)</f>
        <v>Çalışma Sosyolojisi</v>
      </c>
      <c r="I50" s="5" t="str">
        <f>HLOOKUP(I$1,program!$E50:$J51,2,FALSE)</f>
        <v>Çalışma Sosyolojisi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Çalışma Sosyolojisi</v>
      </c>
      <c r="Q50" s="5" t="str">
        <f>HLOOKUP(Q$1,program!$E50:$J51,2,FALSE)</f>
        <v>Çalışma Sosyolojisi</v>
      </c>
      <c r="R50" s="5" t="str">
        <f>HLOOKUP(R$1,program!$E50:$J51,2,FALSE)</f>
        <v>Çalışma Sosyolojisi</v>
      </c>
      <c r="S50" s="5" t="str">
        <f>HLOOKUP(S$1,program!$E50:$J51,2,FALSE)</f>
        <v>Çalışma Sosyolojisi</v>
      </c>
      <c r="T50" s="5" t="str">
        <f>HLOOKUP(T$1,program!$E50:$J51,2,FALSE)</f>
        <v>Çalışma Sosyolojisi</v>
      </c>
      <c r="U50" s="5" t="str">
        <f>HLOOKUP(U$1,program!$E50:$J51,2,FALSE)</f>
        <v>Çalışma Sosyolojisi</v>
      </c>
      <c r="V50" s="5" t="str">
        <f>HLOOKUP(V$1,program!$E50:$J51,2,FALSE)</f>
        <v>Çalışma Sosyolojisi</v>
      </c>
      <c r="W50" s="5" t="str">
        <f>HLOOKUP(W$1,program!$E50:$J51,2,FALSE)</f>
        <v>Çalışma Sosyolojisi</v>
      </c>
    </row>
    <row r="51" spans="1:23" ht="17" thickBot="1" x14ac:dyDescent="0.25">
      <c r="A51" s="21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>Klasik Sosyoloji Teorileri I</v>
      </c>
      <c r="I52" s="5" t="str">
        <f>HLOOKUP(I$1,program!$E52:$J53,2,FALSE)</f>
        <v>Klasik Sosyoloji Teorileri I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Klasik Sosyoloji Teorileri I</v>
      </c>
      <c r="Q52" s="5" t="str">
        <f>HLOOKUP(Q$1,program!$E52:$J53,2,FALSE)</f>
        <v>Klasik Sosyoloji Teorileri I</v>
      </c>
      <c r="R52" s="5" t="str">
        <f>HLOOKUP(R$1,program!$E52:$J53,2,FALSE)</f>
        <v>Klasik Sosyoloji Teorileri I</v>
      </c>
      <c r="S52" s="5" t="str">
        <f>HLOOKUP(S$1,program!$E52:$J53,2,FALSE)</f>
        <v>Klasik Sosyoloji Teorileri I</v>
      </c>
      <c r="T52" s="5" t="str">
        <f>HLOOKUP(T$1,program!$E52:$J53,2,FALSE)</f>
        <v>Klasik Sosyoloji Teorileri I</v>
      </c>
      <c r="U52" s="5" t="str">
        <f>HLOOKUP(U$1,program!$E52:$J53,2,FALSE)</f>
        <v>Klasik Sosyoloji Teorileri I</v>
      </c>
      <c r="V52" s="5" t="str">
        <f>HLOOKUP(V$1,program!$E52:$J53,2,FALSE)</f>
        <v>Klasik Sosyoloji Teorileri I</v>
      </c>
      <c r="W52" s="5" t="str">
        <f>HLOOKUP(W$1,program!$E52:$J53,2,FALSE)</f>
        <v>Klasik Sosyoloji Teorileri I</v>
      </c>
    </row>
    <row r="53" spans="1:23" ht="17" thickBot="1" x14ac:dyDescent="0.25">
      <c r="A53" s="21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>Toplumsal Tabakalaşma ve Sınıf</v>
      </c>
      <c r="I56" s="5" t="str">
        <f>HLOOKUP(I$1,program!$E56:$J57,2,FALSE)</f>
        <v>Toplumsal Tabakalaşma ve Sınıf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Toplumsal Tabakalaşma ve Sınıf</v>
      </c>
      <c r="Q56" s="5" t="str">
        <f>HLOOKUP(Q$1,program!$E56:$J57,2,FALSE)</f>
        <v>Toplumsal Tabakalaşma ve Sınıf</v>
      </c>
      <c r="R56" s="5" t="str">
        <f>HLOOKUP(R$1,program!$E56:$J57,2,FALSE)</f>
        <v>Toplumsal Tabakalaşma ve Sınıf</v>
      </c>
      <c r="S56" s="5" t="str">
        <f>HLOOKUP(S$1,program!$E56:$J57,2,FALSE)</f>
        <v>Toplumsal Tabakalaşma ve Sınıf</v>
      </c>
      <c r="T56" s="5" t="str">
        <f>HLOOKUP(T$1,program!$E56:$J57,2,FALSE)</f>
        <v>Toplumsal Tabakalaşma ve Sınıf</v>
      </c>
      <c r="U56" s="5" t="str">
        <f>HLOOKUP(U$1,program!$E56:$J57,2,FALSE)</f>
        <v>Toplumsal Tabakalaşma ve Sınıf</v>
      </c>
      <c r="V56" s="5" t="str">
        <f>HLOOKUP(V$1,program!$E56:$J57,2,FALSE)</f>
        <v>Toplumsal Tabakalaşma ve Sınıf</v>
      </c>
      <c r="W56" s="5" t="str">
        <f>HLOOKUP(W$1,program!$E56:$J57,2,FALSE)</f>
        <v>Toplumsal Tabakalaşma ve Sınıf</v>
      </c>
    </row>
    <row r="57" spans="1:23" ht="17" thickBot="1" x14ac:dyDescent="0.25">
      <c r="A57" s="21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1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1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7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1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Sosyal Bil. İstatistik I</v>
      </c>
      <c r="Q72" s="5" t="str">
        <f>HLOOKUP(Q$1,program!$E72:$J73,2,FALSE)</f>
        <v>Sosyal Bil. İstatistik I</v>
      </c>
      <c r="R72" s="5" t="str">
        <f>HLOOKUP(R$1,program!$E72:$J73,2,FALSE)</f>
        <v>Sosyal Bil. İstatistik I</v>
      </c>
      <c r="S72" s="5" t="str">
        <f>HLOOKUP(S$1,program!$E72:$J73,2,FALSE)</f>
        <v>Sosyal Bil. İstatistik I</v>
      </c>
      <c r="T72" s="5" t="str">
        <f>HLOOKUP(T$1,program!$E72:$J73,2,FALSE)</f>
        <v>Sosyal Bil. İstatistik I</v>
      </c>
      <c r="U72" s="5" t="str">
        <f>HLOOKUP(U$1,program!$E72:$J73,2,FALSE)</f>
        <v>Sosyal Bil. İstatistik I</v>
      </c>
      <c r="V72" s="5" t="str">
        <f>HLOOKUP(V$1,program!$E72:$J73,2,FALSE)</f>
        <v>Sosyal Bil. İstatistik I</v>
      </c>
      <c r="W72" s="5" t="str">
        <f>HLOOKUP(W$1,program!$E72:$J73,2,FALSE)</f>
        <v>Sosyal Bil. İstatistik I</v>
      </c>
    </row>
    <row r="73" spans="1:23" ht="17" thickBot="1" x14ac:dyDescent="0.25">
      <c r="A73" s="21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>Öğrenme Psikolojisi</v>
      </c>
      <c r="I74" s="5" t="str">
        <f>HLOOKUP(I$1,program!$E74:$J75,2,FALSE)</f>
        <v>Öğrenme Psikolojisi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Öğrenme Psikolojisi</v>
      </c>
      <c r="Q74" s="5" t="str">
        <f>HLOOKUP(Q$1,program!$E74:$J75,2,FALSE)</f>
        <v>Öğrenme Psikolojisi</v>
      </c>
      <c r="R74" s="5" t="str">
        <f>HLOOKUP(R$1,program!$E74:$J75,2,FALSE)</f>
        <v>Öğrenme Psikolojisi</v>
      </c>
      <c r="S74" s="5" t="str">
        <f>HLOOKUP(S$1,program!$E74:$J75,2,FALSE)</f>
        <v>Öğrenme Psikolojisi</v>
      </c>
      <c r="T74" s="5" t="str">
        <f>HLOOKUP(T$1,program!$E74:$J75,2,FALSE)</f>
        <v>Öğrenme Psikolojisi</v>
      </c>
      <c r="U74" s="5" t="str">
        <f>HLOOKUP(U$1,program!$E74:$J75,2,FALSE)</f>
        <v>Öğrenme Psikolojisi</v>
      </c>
      <c r="V74" s="5" t="str">
        <f>HLOOKUP(V$1,program!$E74:$J75,2,FALSE)</f>
        <v>Öğrenme Psikolojisi</v>
      </c>
      <c r="W74" s="5" t="str">
        <f>HLOOKUP(W$1,program!$E74:$J75,2,FALSE)</f>
        <v>Öğrenme Psikolojisi</v>
      </c>
    </row>
    <row r="75" spans="1:23" ht="17" thickBot="1" x14ac:dyDescent="0.25">
      <c r="A75" s="21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str">
        <f>HLOOKUP(H$1,program!$E78:$J79,2,FALSE)</f>
        <v>Sosyolojiye Giriş II</v>
      </c>
      <c r="I78" s="5" t="str">
        <f>HLOOKUP(I$1,program!$E78:$J79,2,FALSE)</f>
        <v>Sosyolojiye Giriş II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Sosyolojiye Giriş II</v>
      </c>
      <c r="Q78" s="5" t="str">
        <f>HLOOKUP(Q$1,program!$E78:$J79,2,FALSE)</f>
        <v>Sosyolojiye Giriş II</v>
      </c>
      <c r="R78" s="5" t="str">
        <f>HLOOKUP(R$1,program!$E78:$J79,2,FALSE)</f>
        <v>Sosyolojiye Giriş II</v>
      </c>
      <c r="S78" s="5" t="str">
        <f>HLOOKUP(S$1,program!$E78:$J79,2,FALSE)</f>
        <v>Sosyolojiye Giriş II</v>
      </c>
      <c r="T78" s="5" t="str">
        <f>HLOOKUP(T$1,program!$E78:$J79,2,FALSE)</f>
        <v>Sosyolojiye Giriş II</v>
      </c>
      <c r="U78" s="5" t="str">
        <f>HLOOKUP(U$1,program!$E78:$J79,2,FALSE)</f>
        <v>Sosyolojiye Giriş II</v>
      </c>
      <c r="V78" s="5" t="str">
        <f>HLOOKUP(V$1,program!$E78:$J79,2,FALSE)</f>
        <v>Sosyolojiye Giriş II</v>
      </c>
      <c r="W78" s="5" t="str">
        <f>HLOOKUP(W$1,program!$E78:$J79,2,FALSE)</f>
        <v>Sosyolojiye Giriş II</v>
      </c>
    </row>
    <row r="79" spans="1:23" ht="17" thickBot="1" x14ac:dyDescent="0.25">
      <c r="A79" s="21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>İlkçağ Felsefesi</v>
      </c>
      <c r="I82" s="5" t="str">
        <f>HLOOKUP(I$1,program!$E82:$J83,2,FALSE)</f>
        <v>İlkçağ Felsefesi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İlkçağ Felsefesi</v>
      </c>
      <c r="Q82" s="5" t="str">
        <f>HLOOKUP(Q$1,program!$E82:$J83,2,FALSE)</f>
        <v>İlkçağ Felsefesi</v>
      </c>
      <c r="R82" s="5" t="str">
        <f>HLOOKUP(R$1,program!$E82:$J83,2,FALSE)</f>
        <v>İlkçağ Felsefesi</v>
      </c>
      <c r="S82" s="5" t="str">
        <f>HLOOKUP(S$1,program!$E82:$J83,2,FALSE)</f>
        <v>İlkçağ Felsefesi</v>
      </c>
      <c r="T82" s="5" t="str">
        <f>HLOOKUP(T$1,program!$E82:$J83,2,FALSE)</f>
        <v>İlkçağ Felsefesi</v>
      </c>
      <c r="U82" s="5" t="str">
        <f>HLOOKUP(U$1,program!$E82:$J83,2,FALSE)</f>
        <v>İlkçağ Felsefesi</v>
      </c>
      <c r="V82" s="5" t="str">
        <f>HLOOKUP(V$1,program!$E82:$J83,2,FALSE)</f>
        <v>İlkçağ Felsefesi</v>
      </c>
      <c r="W82" s="5" t="str">
        <f>HLOOKUP(W$1,program!$E82:$J83,2,FALSE)</f>
        <v>İlkçağ Felsefesi</v>
      </c>
    </row>
    <row r="83" spans="1:23" ht="17" thickBot="1" x14ac:dyDescent="0.25">
      <c r="A83" s="21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1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7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7" thickBot="1" x14ac:dyDescent="0.25">
      <c r="A91" s="21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7" thickBot="1" x14ac:dyDescent="0.25">
      <c r="A95" s="21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Yabancı Dil YDİ 113/ YDİ 213</v>
      </c>
      <c r="Q96" s="5" t="str">
        <f>HLOOKUP(Q$1,program!$E96:$J97,2,FALSE)</f>
        <v>Yabancı Dil YDİ 113/ YDİ 213</v>
      </c>
      <c r="R96" s="5" t="str">
        <f>HLOOKUP(R$1,program!$E96:$J97,2,FALSE)</f>
        <v>Yabancı Dil YDİ 113/ YDİ 213</v>
      </c>
      <c r="S96" s="5" t="str">
        <f>HLOOKUP(S$1,program!$E96:$J97,2,FALSE)</f>
        <v>Yabancı Dil YDİ 113/ YDİ 213</v>
      </c>
      <c r="T96" s="5" t="str">
        <f>HLOOKUP(T$1,program!$E96:$J97,2,FALSE)</f>
        <v>Yabancı Dil YDİ 113/ YDİ 213</v>
      </c>
      <c r="U96" s="5" t="str">
        <f>HLOOKUP(U$1,program!$E96:$J97,2,FALSE)</f>
        <v>Yabancı Dil YDİ 113/ YDİ 213</v>
      </c>
      <c r="V96" s="5" t="str">
        <f>HLOOKUP(V$1,program!$E96:$J97,2,FALSE)</f>
        <v>Yabancı Dil YDİ 113/ YDİ 213</v>
      </c>
      <c r="W96" s="5" t="str">
        <f>HLOOKUP(W$1,program!$E96:$J97,2,FALSE)</f>
        <v>Yabancı Dil YDİ 113/ YDİ 213</v>
      </c>
    </row>
    <row r="97" spans="1:23" ht="17" thickBot="1" x14ac:dyDescent="0.25">
      <c r="A97" s="21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7" thickBot="1" x14ac:dyDescent="0.25">
      <c r="A101" s="21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7" thickBot="1" x14ac:dyDescent="0.25">
      <c r="A105" s="21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1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7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str">
        <f>HLOOKUP(H$1,program!$E116:$J117,2,FALSE)</f>
        <v>Klasik Mantık</v>
      </c>
      <c r="I116" s="5" t="str">
        <f>HLOOKUP(I$1,program!$E116:$J117,2,FALSE)</f>
        <v>Klasik Mantık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Klasik Mantık</v>
      </c>
      <c r="Q116" s="5" t="str">
        <f>HLOOKUP(Q$1,program!$E116:$J117,2,FALSE)</f>
        <v>Klasik Mantık</v>
      </c>
      <c r="R116" s="5" t="str">
        <f>HLOOKUP(R$1,program!$E116:$J117,2,FALSE)</f>
        <v>Klasik Mantık</v>
      </c>
      <c r="S116" s="5" t="str">
        <f>HLOOKUP(S$1,program!$E116:$J117,2,FALSE)</f>
        <v>Klasik Mantık</v>
      </c>
      <c r="T116" s="5" t="str">
        <f>HLOOKUP(T$1,program!$E116:$J117,2,FALSE)</f>
        <v>Klasik Mantık</v>
      </c>
      <c r="U116" s="5" t="str">
        <f>HLOOKUP(U$1,program!$E116:$J117,2,FALSE)</f>
        <v>Klasik Mantık</v>
      </c>
      <c r="V116" s="5" t="str">
        <f>HLOOKUP(V$1,program!$E116:$J117,2,FALSE)</f>
        <v>Klasik Mantık</v>
      </c>
      <c r="W116" s="5" t="str">
        <f>HLOOKUP(W$1,program!$E116:$J117,2,FALSE)</f>
        <v>Klasik Mantık</v>
      </c>
    </row>
    <row r="117" spans="1:23" ht="17" thickBot="1" x14ac:dyDescent="0.25">
      <c r="A117" s="21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str">
        <f>HLOOKUP(H$1,program!$E118:$J119,2,FALSE)</f>
        <v>Sosyal Antropoloji</v>
      </c>
      <c r="I118" s="5" t="str">
        <f>HLOOKUP(I$1,program!$E118:$J119,2,FALSE)</f>
        <v>Sosyal Antropoloji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Antropoloji</v>
      </c>
      <c r="Q118" s="5" t="str">
        <f>HLOOKUP(Q$1,program!$E118:$J119,2,FALSE)</f>
        <v>Sosyal Antropoloji</v>
      </c>
      <c r="R118" s="5" t="str">
        <f>HLOOKUP(R$1,program!$E118:$J119,2,FALSE)</f>
        <v>Sosyal Antropoloji</v>
      </c>
      <c r="S118" s="5" t="str">
        <f>HLOOKUP(S$1,program!$E118:$J119,2,FALSE)</f>
        <v>Sosyal Antropoloji</v>
      </c>
      <c r="T118" s="5" t="str">
        <f>HLOOKUP(T$1,program!$E118:$J119,2,FALSE)</f>
        <v>Sosyal Antropoloji</v>
      </c>
      <c r="U118" s="5" t="str">
        <f>HLOOKUP(U$1,program!$E118:$J119,2,FALSE)</f>
        <v>Sosyal Antropoloji</v>
      </c>
      <c r="V118" s="5" t="str">
        <f>HLOOKUP(V$1,program!$E118:$J119,2,FALSE)</f>
        <v>Sosyal Antropoloji</v>
      </c>
      <c r="W118" s="5" t="str">
        <f>HLOOKUP(W$1,program!$E118:$J119,2,FALSE)</f>
        <v>Sosyal Antropoloji</v>
      </c>
    </row>
    <row r="119" spans="1:23" ht="17" thickBot="1" x14ac:dyDescent="0.25">
      <c r="A119" s="21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>Türkiye'de Sosyoloji I</v>
      </c>
      <c r="I122" s="5" t="str">
        <f>HLOOKUP(I$1,program!$E122:$J123,2,FALSE)</f>
        <v>Türkiye'de Sosyoloji I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Türkiye'de Sosyoloji I</v>
      </c>
      <c r="Q122" s="5" t="str">
        <f>HLOOKUP(Q$1,program!$E122:$J123,2,FALSE)</f>
        <v>Türkiye'de Sosyoloji I</v>
      </c>
      <c r="R122" s="5" t="str">
        <f>HLOOKUP(R$1,program!$E122:$J123,2,FALSE)</f>
        <v>Türkiye'de Sosyoloji I</v>
      </c>
      <c r="S122" s="5" t="str">
        <f>HLOOKUP(S$1,program!$E122:$J123,2,FALSE)</f>
        <v>Türkiye'de Sosyoloji I</v>
      </c>
      <c r="T122" s="5" t="str">
        <f>HLOOKUP(T$1,program!$E122:$J123,2,FALSE)</f>
        <v>Türkiye'de Sosyoloji I</v>
      </c>
      <c r="U122" s="5" t="str">
        <f>HLOOKUP(U$1,program!$E122:$J123,2,FALSE)</f>
        <v>Türkiye'de Sosyoloji I</v>
      </c>
      <c r="V122" s="5" t="str">
        <f>HLOOKUP(V$1,program!$E122:$J123,2,FALSE)</f>
        <v>Türkiye'de Sosyoloji I</v>
      </c>
      <c r="W122" s="5" t="str">
        <f>HLOOKUP(W$1,program!$E122:$J123,2,FALSE)</f>
        <v>Türkiye'de Sosyoloji I</v>
      </c>
    </row>
    <row r="123" spans="1:23" ht="17" thickBot="1" x14ac:dyDescent="0.25">
      <c r="A123" s="21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Aydınlanma Felsefesi</v>
      </c>
      <c r="I126" s="5" t="str">
        <f>HLOOKUP(I$1,program!$E126:$J127,2,FALSE)</f>
        <v>Aydınlanma Felsefesi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Aydınlanma Felsefesi</v>
      </c>
      <c r="Q126" s="5" t="str">
        <f>HLOOKUP(Q$1,program!$E126:$J127,2,FALSE)</f>
        <v>Aydınlanma Felsefesi</v>
      </c>
      <c r="R126" s="5" t="str">
        <f>HLOOKUP(R$1,program!$E126:$J127,2,FALSE)</f>
        <v>Aydınlanma Felsefesi</v>
      </c>
      <c r="S126" s="5" t="str">
        <f>HLOOKUP(S$1,program!$E126:$J127,2,FALSE)</f>
        <v>Aydınlanma Felsefesi</v>
      </c>
      <c r="T126" s="5" t="str">
        <f>HLOOKUP(T$1,program!$E126:$J127,2,FALSE)</f>
        <v>Aydınlanma Felsefesi</v>
      </c>
      <c r="U126" s="5" t="str">
        <f>HLOOKUP(U$1,program!$E126:$J127,2,FALSE)</f>
        <v>Aydınlanma Felsefesi</v>
      </c>
      <c r="V126" s="5" t="str">
        <f>HLOOKUP(V$1,program!$E126:$J127,2,FALSE)</f>
        <v>Aydınlanma Felsefesi</v>
      </c>
      <c r="W126" s="5" t="str">
        <f>HLOOKUP(W$1,program!$E126:$J127,2,FALSE)</f>
        <v>Aydınlanma Felsefesi</v>
      </c>
    </row>
    <row r="127" spans="1:23" ht="17" thickBot="1" x14ac:dyDescent="0.25">
      <c r="A127" s="21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1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7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1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>Aile Sosyolojisi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Aile Sosyolojisi</v>
      </c>
      <c r="Q138" s="5" t="str">
        <f>HLOOKUP(Q$1,program!$E138:$J139,2,FALSE)</f>
        <v>Aile Sosyolojisi</v>
      </c>
      <c r="R138" s="5" t="str">
        <f>HLOOKUP(R$1,program!$E138:$J139,2,FALSE)</f>
        <v>Aile Sosyolojisi</v>
      </c>
      <c r="S138" s="5" t="str">
        <f>HLOOKUP(S$1,program!$E138:$J139,2,FALSE)</f>
        <v>Aile Sosyolojisi</v>
      </c>
      <c r="T138" s="5" t="str">
        <f>HLOOKUP(T$1,program!$E138:$J139,2,FALSE)</f>
        <v>Aile Sosyolojisi</v>
      </c>
      <c r="U138" s="5" t="str">
        <f>HLOOKUP(U$1,program!$E138:$J139,2,FALSE)</f>
        <v>Aile Sosyolojisi</v>
      </c>
      <c r="V138" s="5" t="str">
        <f>HLOOKUP(V$1,program!$E138:$J139,2,FALSE)</f>
        <v>Aile Sosyolojisi</v>
      </c>
      <c r="W138" s="5" t="str">
        <f>HLOOKUP(W$1,program!$E138:$J139,2,FALSE)</f>
        <v>Aile Sosyolojisi</v>
      </c>
    </row>
    <row r="139" spans="1:23" ht="17" thickBot="1" x14ac:dyDescent="0.25">
      <c r="A139" s="21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Psikolojiye Giriş</v>
      </c>
      <c r="I140" s="5" t="str">
        <f>HLOOKUP(I$1,program!$E140:$J141,2,FALSE)</f>
        <v>Psikolojiye Giriş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Psikolojiye Giriş</v>
      </c>
      <c r="Q140" s="5" t="str">
        <f>HLOOKUP(Q$1,program!$E140:$J141,2,FALSE)</f>
        <v>Psikolojiye Giriş</v>
      </c>
      <c r="R140" s="5" t="str">
        <f>HLOOKUP(R$1,program!$E140:$J141,2,FALSE)</f>
        <v>Psikolojiye Giriş</v>
      </c>
      <c r="S140" s="5" t="str">
        <f>HLOOKUP(S$1,program!$E140:$J141,2,FALSE)</f>
        <v>Psikolojiye Giriş</v>
      </c>
      <c r="T140" s="5" t="str">
        <f>HLOOKUP(T$1,program!$E140:$J141,2,FALSE)</f>
        <v>Psikolojiye Giriş</v>
      </c>
      <c r="U140" s="5" t="str">
        <f>HLOOKUP(U$1,program!$E140:$J141,2,FALSE)</f>
        <v>Psikolojiye Giriş</v>
      </c>
      <c r="V140" s="5" t="str">
        <f>HLOOKUP(V$1,program!$E140:$J141,2,FALSE)</f>
        <v>Psikolojiye Giriş</v>
      </c>
      <c r="W140" s="5" t="str">
        <f>HLOOKUP(W$1,program!$E140:$J141,2,FALSE)</f>
        <v>Psikolojiye Giriş</v>
      </c>
    </row>
    <row r="141" spans="1:23" ht="17" thickBot="1" x14ac:dyDescent="0.25">
      <c r="A141" s="21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>Sosyal Psikoloji</v>
      </c>
      <c r="I144" s="5" t="str">
        <f>HLOOKUP(I$1,program!$E144:$J145,2,FALSE)</f>
        <v>Sosyal Psikoloji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Sosyal Psikoloji</v>
      </c>
      <c r="Q144" s="5" t="str">
        <f>HLOOKUP(Q$1,program!$E144:$J145,2,FALSE)</f>
        <v>Sosyal Psikoloji</v>
      </c>
      <c r="R144" s="5" t="str">
        <f>HLOOKUP(R$1,program!$E144:$J145,2,FALSE)</f>
        <v>Sosyal Psikoloji</v>
      </c>
      <c r="S144" s="5" t="str">
        <f>HLOOKUP(S$1,program!$E144:$J145,2,FALSE)</f>
        <v>Sosyal Psikoloji</v>
      </c>
      <c r="T144" s="5" t="str">
        <f>HLOOKUP(T$1,program!$E144:$J145,2,FALSE)</f>
        <v>Sosyal Psikoloji</v>
      </c>
      <c r="U144" s="5" t="str">
        <f>HLOOKUP(U$1,program!$E144:$J145,2,FALSE)</f>
        <v>Sosyal Psikoloji</v>
      </c>
      <c r="V144" s="5" t="str">
        <f>HLOOKUP(V$1,program!$E144:$J145,2,FALSE)</f>
        <v>Sosyal Psikoloji</v>
      </c>
      <c r="W144" s="5" t="str">
        <f>HLOOKUP(W$1,program!$E144:$J145,2,FALSE)</f>
        <v>Sosyal Psikoloji</v>
      </c>
    </row>
    <row r="145" spans="1:23" ht="17" thickBot="1" x14ac:dyDescent="0.25">
      <c r="A145" s="21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str">
        <f>HLOOKUP(H$1,program!$E148:$J149,2,FALSE)</f>
        <v>Toplumsal Cinsiyet Çalışmaları</v>
      </c>
      <c r="I148" s="5" t="str">
        <f>HLOOKUP(I$1,program!$E148:$J149,2,FALSE)</f>
        <v>Toplumsal Cinsiyet Çalışmaları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Toplumsal Cinsiyet Çalışmaları</v>
      </c>
      <c r="Q148" s="5" t="str">
        <f>HLOOKUP(Q$1,program!$E148:$J149,2,FALSE)</f>
        <v>Toplumsal Cinsiyet Çalışmaları</v>
      </c>
      <c r="R148" s="5" t="str">
        <f>HLOOKUP(R$1,program!$E148:$J149,2,FALSE)</f>
        <v>Toplumsal Cinsiyet Çalışmaları</v>
      </c>
      <c r="S148" s="5" t="str">
        <f>HLOOKUP(S$1,program!$E148:$J149,2,FALSE)</f>
        <v>Toplumsal Cinsiyet Çalışmaları</v>
      </c>
      <c r="T148" s="5" t="str">
        <f>HLOOKUP(T$1,program!$E148:$J149,2,FALSE)</f>
        <v>Toplumsal Cinsiyet Çalışmaları</v>
      </c>
      <c r="U148" s="5" t="str">
        <f>HLOOKUP(U$1,program!$E148:$J149,2,FALSE)</f>
        <v>Toplumsal Cinsiyet Çalışmaları</v>
      </c>
      <c r="V148" s="5" t="str">
        <f>HLOOKUP(V$1,program!$E148:$J149,2,FALSE)</f>
        <v>Toplumsal Cinsiyet Çalışmaları</v>
      </c>
      <c r="W148" s="5" t="str">
        <f>HLOOKUP(W$1,program!$E148:$J149,2,FALSE)</f>
        <v>Toplumsal Cinsiyet Çalışmaları</v>
      </c>
    </row>
    <row r="149" spans="1:23" ht="17" thickBot="1" x14ac:dyDescent="0.25">
      <c r="A149" s="21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str">
        <f>HLOOKUP(H$1,program!$E152:$J153,2,FALSE)</f>
        <v>Çağdaş Sosyoloji Teorileri I</v>
      </c>
      <c r="I152" s="5" t="str">
        <f>HLOOKUP(I$1,program!$E152:$J153,2,FALSE)</f>
        <v>Çağdaş Sosyoloji Teorileri I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Çağdaş Sosyoloji Teorileri I</v>
      </c>
      <c r="Q152" s="5" t="str">
        <f>HLOOKUP(Q$1,program!$E152:$J153,2,FALSE)</f>
        <v>Çağdaş Sosyoloji Teorileri I</v>
      </c>
      <c r="R152" s="5" t="str">
        <f>HLOOKUP(R$1,program!$E152:$J153,2,FALSE)</f>
        <v>Çağdaş Sosyoloji Teorileri I</v>
      </c>
      <c r="S152" s="5" t="str">
        <f>HLOOKUP(S$1,program!$E152:$J153,2,FALSE)</f>
        <v>Çağdaş Sosyoloji Teorileri I</v>
      </c>
      <c r="T152" s="5" t="str">
        <f>HLOOKUP(T$1,program!$E152:$J153,2,FALSE)</f>
        <v>Çağdaş Sosyoloji Teorileri I</v>
      </c>
      <c r="U152" s="5" t="str">
        <f>HLOOKUP(U$1,program!$E152:$J153,2,FALSE)</f>
        <v>Çağdaş Sosyoloji Teorileri I</v>
      </c>
      <c r="V152" s="5" t="str">
        <f>HLOOKUP(V$1,program!$E152:$J153,2,FALSE)</f>
        <v>Çağdaş Sosyoloji Teorileri I</v>
      </c>
      <c r="W152" s="5" t="str">
        <f>HLOOKUP(W$1,program!$E152:$J153,2,FALSE)</f>
        <v>Çağdaş Sosyoloji Teorileri I</v>
      </c>
    </row>
    <row r="153" spans="1:23" ht="15.75" customHeight="1" thickBot="1" x14ac:dyDescent="0.25">
      <c r="A153" s="21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7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7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7" thickBot="1" x14ac:dyDescent="0.25">
      <c r="A179" s="21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7" thickBot="1" x14ac:dyDescent="0.25">
      <c r="A183" s="21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7" thickBot="1" x14ac:dyDescent="0.25">
      <c r="A185" s="21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7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1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1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1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1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1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1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1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1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1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1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17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1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1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1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1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1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1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1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1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1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1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17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1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1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1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1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1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1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1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1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1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1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17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1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1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1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1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1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1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1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1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1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1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17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1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1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1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1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1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1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1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1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1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1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5"/>
      <c r="B1" s="216"/>
      <c r="C1" s="21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7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1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7" thickBot="1" x14ac:dyDescent="0.25">
      <c r="A7" s="21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7" thickBot="1" x14ac:dyDescent="0.25">
      <c r="A9" s="21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1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1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1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7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1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7" thickBot="1" x14ac:dyDescent="0.25">
      <c r="A29" s="21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7" thickBot="1" x14ac:dyDescent="0.25">
      <c r="A31" s="21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1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1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1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7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Eğitim Sosyolojisi</v>
      </c>
      <c r="M46" s="5" t="str">
        <f>HLOOKUP(M$1,program!$E46:$J47,2,FALSE)</f>
        <v>Eğitim Sosyolojisi</v>
      </c>
      <c r="N46" s="5" t="str">
        <f>HLOOKUP(N$1,program!$E46:$J47,2,FALSE)</f>
        <v>Eğitim Sosyolojisi</v>
      </c>
      <c r="O46" s="5" t="str">
        <f>HLOOKUP(O$1,program!$E46:$J47,2,FALSE)</f>
        <v>Eğitim Sosyolojisi</v>
      </c>
      <c r="P46" s="5" t="str">
        <f>HLOOKUP(P$1,program!$E46:$J47,2,FALSE)</f>
        <v>Eğitim Sosyolojisi</v>
      </c>
      <c r="Q46" s="5" t="str">
        <f>HLOOKUP(Q$1,program!$E46:$J47,2,FALSE)</f>
        <v>Eğitim Sosyolojisi</v>
      </c>
      <c r="R46" s="5" t="str">
        <f>HLOOKUP(R$1,program!$E46:$J47,2,FALSE)</f>
        <v>Eğitim Sosyolojisi</v>
      </c>
      <c r="S46" s="5" t="str">
        <f>HLOOKUP(S$1,program!$E46:$J47,2,FALSE)</f>
        <v>Eğitim Sosyolojisi</v>
      </c>
      <c r="T46" s="5" t="str">
        <f>HLOOKUP(T$1,program!$E46:$J47,2,FALSE)</f>
        <v>Eğitim Sosyolojisi</v>
      </c>
      <c r="U46" s="5" t="str">
        <f>HLOOKUP(U$1,program!$E46:$J47,2,FALSE)</f>
        <v>Eğitim Sosyolojisi</v>
      </c>
      <c r="V46" s="5" t="str">
        <f>HLOOKUP(V$1,program!$E46:$J47,2,FALSE)</f>
        <v>Eğitim Sosyolojisi</v>
      </c>
      <c r="W46" s="5" t="str">
        <f>HLOOKUP(W$1,program!$E46:$J47,2,FALSE)</f>
        <v>Eğitim Sosyolojisi</v>
      </c>
    </row>
    <row r="47" spans="1:23" ht="17" thickBot="1" x14ac:dyDescent="0.25">
      <c r="A47" s="21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Çalışma Sosyolojisi</v>
      </c>
      <c r="M50" s="5" t="str">
        <f>HLOOKUP(M$1,program!$E50:$J51,2,FALSE)</f>
        <v>Çalışma Sosyolojisi</v>
      </c>
      <c r="N50" s="5" t="str">
        <f>HLOOKUP(N$1,program!$E50:$J51,2,FALSE)</f>
        <v>Çalışma Sosyolojisi</v>
      </c>
      <c r="O50" s="5" t="str">
        <f>HLOOKUP(O$1,program!$E50:$J51,2,FALSE)</f>
        <v>Çalışma Sosyolojisi</v>
      </c>
      <c r="P50" s="5" t="str">
        <f>HLOOKUP(P$1,program!$E50:$J51,2,FALSE)</f>
        <v>Çalışma Sosyolojisi</v>
      </c>
      <c r="Q50" s="5" t="str">
        <f>HLOOKUP(Q$1,program!$E50:$J51,2,FALSE)</f>
        <v>Çalışma Sosyolojisi</v>
      </c>
      <c r="R50" s="5" t="str">
        <f>HLOOKUP(R$1,program!$E50:$J51,2,FALSE)</f>
        <v>Çalışma Sosyolojisi</v>
      </c>
      <c r="S50" s="5" t="str">
        <f>HLOOKUP(S$1,program!$E50:$J51,2,FALSE)</f>
        <v>Çalışma Sosyolojisi</v>
      </c>
      <c r="T50" s="5" t="str">
        <f>HLOOKUP(T$1,program!$E50:$J51,2,FALSE)</f>
        <v>Çalışma Sosyolojisi</v>
      </c>
      <c r="U50" s="5" t="str">
        <f>HLOOKUP(U$1,program!$E50:$J51,2,FALSE)</f>
        <v>Çalışma Sosyolojisi</v>
      </c>
      <c r="V50" s="5" t="str">
        <f>HLOOKUP(V$1,program!$E50:$J51,2,FALSE)</f>
        <v>Çalışma Sosyolojisi</v>
      </c>
      <c r="W50" s="5" t="str">
        <f>HLOOKUP(W$1,program!$E50:$J51,2,FALSE)</f>
        <v>Çalışma Sosyolojisi</v>
      </c>
    </row>
    <row r="51" spans="1:23" ht="17" thickBot="1" x14ac:dyDescent="0.25">
      <c r="A51" s="21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Klasik Sosyoloji Teorileri I</v>
      </c>
      <c r="M52" s="5" t="str">
        <f>HLOOKUP(M$1,program!$E52:$J53,2,FALSE)</f>
        <v>Klasik Sosyoloji Teorileri I</v>
      </c>
      <c r="N52" s="5" t="str">
        <f>HLOOKUP(N$1,program!$E52:$J53,2,FALSE)</f>
        <v>Klasik Sosyoloji Teorileri I</v>
      </c>
      <c r="O52" s="5" t="str">
        <f>HLOOKUP(O$1,program!$E52:$J53,2,FALSE)</f>
        <v>Klasik Sosyoloji Teorileri I</v>
      </c>
      <c r="P52" s="5" t="str">
        <f>HLOOKUP(P$1,program!$E52:$J53,2,FALSE)</f>
        <v>Klasik Sosyoloji Teorileri I</v>
      </c>
      <c r="Q52" s="5" t="str">
        <f>HLOOKUP(Q$1,program!$E52:$J53,2,FALSE)</f>
        <v>Klasik Sosyoloji Teorileri I</v>
      </c>
      <c r="R52" s="5" t="str">
        <f>HLOOKUP(R$1,program!$E52:$J53,2,FALSE)</f>
        <v>Klasik Sosyoloji Teorileri I</v>
      </c>
      <c r="S52" s="5" t="str">
        <f>HLOOKUP(S$1,program!$E52:$J53,2,FALSE)</f>
        <v>Klasik Sosyoloji Teorileri I</v>
      </c>
      <c r="T52" s="5" t="str">
        <f>HLOOKUP(T$1,program!$E52:$J53,2,FALSE)</f>
        <v>Klasik Sosyoloji Teorileri I</v>
      </c>
      <c r="U52" s="5" t="str">
        <f>HLOOKUP(U$1,program!$E52:$J53,2,FALSE)</f>
        <v>Klasik Sosyoloji Teorileri I</v>
      </c>
      <c r="V52" s="5" t="str">
        <f>HLOOKUP(V$1,program!$E52:$J53,2,FALSE)</f>
        <v>Klasik Sosyoloji Teorileri I</v>
      </c>
      <c r="W52" s="5" t="str">
        <f>HLOOKUP(W$1,program!$E52:$J53,2,FALSE)</f>
        <v>Klasik Sosyoloji Teorileri I</v>
      </c>
    </row>
    <row r="53" spans="1:23" ht="17" thickBot="1" x14ac:dyDescent="0.25">
      <c r="A53" s="21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Toplumsal Tabakalaşma ve Sınıf</v>
      </c>
      <c r="M56" s="5" t="str">
        <f>HLOOKUP(M$1,program!$E56:$J57,2,FALSE)</f>
        <v>Toplumsal Tabakalaşma ve Sınıf</v>
      </c>
      <c r="N56" s="5" t="str">
        <f>HLOOKUP(N$1,program!$E56:$J57,2,FALSE)</f>
        <v>Toplumsal Tabakalaşma ve Sınıf</v>
      </c>
      <c r="O56" s="5" t="str">
        <f>HLOOKUP(O$1,program!$E56:$J57,2,FALSE)</f>
        <v>Toplumsal Tabakalaşma ve Sınıf</v>
      </c>
      <c r="P56" s="5" t="str">
        <f>HLOOKUP(P$1,program!$E56:$J57,2,FALSE)</f>
        <v>Toplumsal Tabakalaşma ve Sınıf</v>
      </c>
      <c r="Q56" s="5" t="str">
        <f>HLOOKUP(Q$1,program!$E56:$J57,2,FALSE)</f>
        <v>Toplumsal Tabakalaşma ve Sınıf</v>
      </c>
      <c r="R56" s="5" t="str">
        <f>HLOOKUP(R$1,program!$E56:$J57,2,FALSE)</f>
        <v>Toplumsal Tabakalaşma ve Sınıf</v>
      </c>
      <c r="S56" s="5" t="str">
        <f>HLOOKUP(S$1,program!$E56:$J57,2,FALSE)</f>
        <v>Toplumsal Tabakalaşma ve Sınıf</v>
      </c>
      <c r="T56" s="5" t="str">
        <f>HLOOKUP(T$1,program!$E56:$J57,2,FALSE)</f>
        <v>Toplumsal Tabakalaşma ve Sınıf</v>
      </c>
      <c r="U56" s="5" t="str">
        <f>HLOOKUP(U$1,program!$E56:$J57,2,FALSE)</f>
        <v>Toplumsal Tabakalaşma ve Sınıf</v>
      </c>
      <c r="V56" s="5" t="str">
        <f>HLOOKUP(V$1,program!$E56:$J57,2,FALSE)</f>
        <v>Toplumsal Tabakalaşma ve Sınıf</v>
      </c>
      <c r="W56" s="5" t="str">
        <f>HLOOKUP(W$1,program!$E56:$J57,2,FALSE)</f>
        <v>Toplumsal Tabakalaşma ve Sınıf</v>
      </c>
    </row>
    <row r="57" spans="1:23" ht="17" thickBot="1" x14ac:dyDescent="0.25">
      <c r="A57" s="21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1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1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7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1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Sosyal Bil. İstatistik I</v>
      </c>
      <c r="M72" s="5" t="str">
        <f>HLOOKUP(M$1,program!$E72:$J73,2,FALSE)</f>
        <v>Sosyal Bil. İstatistik I</v>
      </c>
      <c r="N72" s="5" t="str">
        <f>HLOOKUP(N$1,program!$E72:$J73,2,FALSE)</f>
        <v>Sosyal Bil. İstatistik I</v>
      </c>
      <c r="O72" s="5" t="str">
        <f>HLOOKUP(O$1,program!$E72:$J73,2,FALSE)</f>
        <v>Sosyal Bil. İstatistik I</v>
      </c>
      <c r="P72" s="5" t="str">
        <f>HLOOKUP(P$1,program!$E72:$J73,2,FALSE)</f>
        <v>Sosyal Bil. İstatistik I</v>
      </c>
      <c r="Q72" s="5" t="str">
        <f>HLOOKUP(Q$1,program!$E72:$J73,2,FALSE)</f>
        <v>Sosyal Bil. İstatistik I</v>
      </c>
      <c r="R72" s="5" t="str">
        <f>HLOOKUP(R$1,program!$E72:$J73,2,FALSE)</f>
        <v>Sosyal Bil. İstatistik I</v>
      </c>
      <c r="S72" s="5" t="str">
        <f>HLOOKUP(S$1,program!$E72:$J73,2,FALSE)</f>
        <v>Sosyal Bil. İstatistik I</v>
      </c>
      <c r="T72" s="5" t="str">
        <f>HLOOKUP(T$1,program!$E72:$J73,2,FALSE)</f>
        <v>Sosyal Bil. İstatistik I</v>
      </c>
      <c r="U72" s="5" t="str">
        <f>HLOOKUP(U$1,program!$E72:$J73,2,FALSE)</f>
        <v>Sosyal Bil. İstatistik I</v>
      </c>
      <c r="V72" s="5" t="str">
        <f>HLOOKUP(V$1,program!$E72:$J73,2,FALSE)</f>
        <v>Sosyal Bil. İstatistik I</v>
      </c>
      <c r="W72" s="5" t="str">
        <f>HLOOKUP(W$1,program!$E72:$J73,2,FALSE)</f>
        <v>Sosyal Bil. İstatistik I</v>
      </c>
    </row>
    <row r="73" spans="1:23" ht="17" thickBot="1" x14ac:dyDescent="0.25">
      <c r="A73" s="21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Öğrenme Psikolojisi</v>
      </c>
      <c r="M74" s="5" t="str">
        <f>HLOOKUP(M$1,program!$E74:$J75,2,FALSE)</f>
        <v>Öğrenme Psikolojisi</v>
      </c>
      <c r="N74" s="5" t="str">
        <f>HLOOKUP(N$1,program!$E74:$J75,2,FALSE)</f>
        <v>Öğrenme Psikolojisi</v>
      </c>
      <c r="O74" s="5" t="str">
        <f>HLOOKUP(O$1,program!$E74:$J75,2,FALSE)</f>
        <v>Öğrenme Psikolojisi</v>
      </c>
      <c r="P74" s="5" t="str">
        <f>HLOOKUP(P$1,program!$E74:$J75,2,FALSE)</f>
        <v>Öğrenme Psikolojisi</v>
      </c>
      <c r="Q74" s="5" t="str">
        <f>HLOOKUP(Q$1,program!$E74:$J75,2,FALSE)</f>
        <v>Öğrenme Psikolojisi</v>
      </c>
      <c r="R74" s="5" t="str">
        <f>HLOOKUP(R$1,program!$E74:$J75,2,FALSE)</f>
        <v>Öğrenme Psikolojisi</v>
      </c>
      <c r="S74" s="5" t="str">
        <f>HLOOKUP(S$1,program!$E74:$J75,2,FALSE)</f>
        <v>Öğrenme Psikolojisi</v>
      </c>
      <c r="T74" s="5" t="str">
        <f>HLOOKUP(T$1,program!$E74:$J75,2,FALSE)</f>
        <v>Öğrenme Psikolojisi</v>
      </c>
      <c r="U74" s="5" t="str">
        <f>HLOOKUP(U$1,program!$E74:$J75,2,FALSE)</f>
        <v>Öğrenme Psikolojisi</v>
      </c>
      <c r="V74" s="5" t="str">
        <f>HLOOKUP(V$1,program!$E74:$J75,2,FALSE)</f>
        <v>Öğrenme Psikolojisi</v>
      </c>
      <c r="W74" s="5" t="str">
        <f>HLOOKUP(W$1,program!$E74:$J75,2,FALSE)</f>
        <v>Öğrenme Psikolojisi</v>
      </c>
    </row>
    <row r="75" spans="1:23" ht="17" thickBot="1" x14ac:dyDescent="0.25">
      <c r="A75" s="21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Sosyolojiye Giriş II</v>
      </c>
      <c r="M78" s="5" t="str">
        <f>HLOOKUP(M$1,program!$E78:$J79,2,FALSE)</f>
        <v>Sosyolojiye Giriş II</v>
      </c>
      <c r="N78" s="5" t="str">
        <f>HLOOKUP(N$1,program!$E78:$J79,2,FALSE)</f>
        <v>Sosyolojiye Giriş II</v>
      </c>
      <c r="O78" s="5" t="str">
        <f>HLOOKUP(O$1,program!$E78:$J79,2,FALSE)</f>
        <v>Sosyolojiye Giriş II</v>
      </c>
      <c r="P78" s="5" t="str">
        <f>HLOOKUP(P$1,program!$E78:$J79,2,FALSE)</f>
        <v>Sosyolojiye Giriş II</v>
      </c>
      <c r="Q78" s="5" t="str">
        <f>HLOOKUP(Q$1,program!$E78:$J79,2,FALSE)</f>
        <v>Sosyolojiye Giriş II</v>
      </c>
      <c r="R78" s="5" t="str">
        <f>HLOOKUP(R$1,program!$E78:$J79,2,FALSE)</f>
        <v>Sosyolojiye Giriş II</v>
      </c>
      <c r="S78" s="5" t="str">
        <f>HLOOKUP(S$1,program!$E78:$J79,2,FALSE)</f>
        <v>Sosyolojiye Giriş II</v>
      </c>
      <c r="T78" s="5" t="str">
        <f>HLOOKUP(T$1,program!$E78:$J79,2,FALSE)</f>
        <v>Sosyolojiye Giriş II</v>
      </c>
      <c r="U78" s="5" t="str">
        <f>HLOOKUP(U$1,program!$E78:$J79,2,FALSE)</f>
        <v>Sosyolojiye Giriş II</v>
      </c>
      <c r="V78" s="5" t="str">
        <f>HLOOKUP(V$1,program!$E78:$J79,2,FALSE)</f>
        <v>Sosyolojiye Giriş II</v>
      </c>
      <c r="W78" s="5" t="str">
        <f>HLOOKUP(W$1,program!$E78:$J79,2,FALSE)</f>
        <v>Sosyolojiye Giriş II</v>
      </c>
    </row>
    <row r="79" spans="1:23" ht="17" thickBot="1" x14ac:dyDescent="0.25">
      <c r="A79" s="21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İlkçağ Felsefesi</v>
      </c>
      <c r="M82" s="5" t="str">
        <f>HLOOKUP(M$1,program!$E82:$J83,2,FALSE)</f>
        <v>İlkçağ Felsefesi</v>
      </c>
      <c r="N82" s="5" t="str">
        <f>HLOOKUP(N$1,program!$E82:$J83,2,FALSE)</f>
        <v>İlkçağ Felsefesi</v>
      </c>
      <c r="O82" s="5" t="str">
        <f>HLOOKUP(O$1,program!$E82:$J83,2,FALSE)</f>
        <v>İlkçağ Felsefesi</v>
      </c>
      <c r="P82" s="5" t="str">
        <f>HLOOKUP(P$1,program!$E82:$J83,2,FALSE)</f>
        <v>İlkçağ Felsefesi</v>
      </c>
      <c r="Q82" s="5" t="str">
        <f>HLOOKUP(Q$1,program!$E82:$J83,2,FALSE)</f>
        <v>İlkçağ Felsefesi</v>
      </c>
      <c r="R82" s="5" t="str">
        <f>HLOOKUP(R$1,program!$E82:$J83,2,FALSE)</f>
        <v>İlkçağ Felsefesi</v>
      </c>
      <c r="S82" s="5" t="str">
        <f>HLOOKUP(S$1,program!$E82:$J83,2,FALSE)</f>
        <v>İlkçağ Felsefesi</v>
      </c>
      <c r="T82" s="5" t="str">
        <f>HLOOKUP(T$1,program!$E82:$J83,2,FALSE)</f>
        <v>İlkçağ Felsefesi</v>
      </c>
      <c r="U82" s="5" t="str">
        <f>HLOOKUP(U$1,program!$E82:$J83,2,FALSE)</f>
        <v>İlkçağ Felsefesi</v>
      </c>
      <c r="V82" s="5" t="str">
        <f>HLOOKUP(V$1,program!$E82:$J83,2,FALSE)</f>
        <v>İlkçağ Felsefesi</v>
      </c>
      <c r="W82" s="5" t="str">
        <f>HLOOKUP(W$1,program!$E82:$J83,2,FALSE)</f>
        <v>İlkçağ Felsefesi</v>
      </c>
    </row>
    <row r="83" spans="1:23" ht="17" thickBot="1" x14ac:dyDescent="0.25">
      <c r="A83" s="21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1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7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7" thickBot="1" x14ac:dyDescent="0.25">
      <c r="A91" s="21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Yabancı Dil YDİ 113/ YDİ 213</v>
      </c>
      <c r="M94" s="5" t="str">
        <f>HLOOKUP(M$1,program!$E94:$J95,2,FALSE)</f>
        <v>Yabancı Dil YDİ 113/ YDİ 213</v>
      </c>
      <c r="N94" s="5" t="str">
        <f>HLOOKUP(N$1,program!$E94:$J95,2,FALSE)</f>
        <v>Yabancı Dil YDİ 113/ YDİ 213</v>
      </c>
      <c r="O94" s="5" t="str">
        <f>HLOOKUP(O$1,program!$E94:$J95,2,FALSE)</f>
        <v>Yabancı Dil YDİ 113/ YDİ 213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7" thickBot="1" x14ac:dyDescent="0.25">
      <c r="A95" s="21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Yabancı Dil YDİ 113/ YDİ 213</v>
      </c>
      <c r="M96" s="5" t="str">
        <f>HLOOKUP(M$1,program!$E96:$J97,2,FALSE)</f>
        <v>Yabancı Dil YDİ 113/ YDİ 213</v>
      </c>
      <c r="N96" s="5" t="str">
        <f>HLOOKUP(N$1,program!$E96:$J97,2,FALSE)</f>
        <v>Yabancı Dil YDİ 113/ YDİ 213</v>
      </c>
      <c r="O96" s="5" t="str">
        <f>HLOOKUP(O$1,program!$E96:$J97,2,FALSE)</f>
        <v>Yabancı Dil YDİ 113/ YDİ 213</v>
      </c>
      <c r="P96" s="5" t="str">
        <f>HLOOKUP(P$1,program!$E96:$J97,2,FALSE)</f>
        <v>Yabancı Dil YDİ 113/ YDİ 213</v>
      </c>
      <c r="Q96" s="5" t="str">
        <f>HLOOKUP(Q$1,program!$E96:$J97,2,FALSE)</f>
        <v>Yabancı Dil YDİ 113/ YDİ 213</v>
      </c>
      <c r="R96" s="5" t="str">
        <f>HLOOKUP(R$1,program!$E96:$J97,2,FALSE)</f>
        <v>Yabancı Dil YDİ 113/ YDİ 213</v>
      </c>
      <c r="S96" s="5" t="str">
        <f>HLOOKUP(S$1,program!$E96:$J97,2,FALSE)</f>
        <v>Yabancı Dil YDİ 113/ YDİ 213</v>
      </c>
      <c r="T96" s="5" t="str">
        <f>HLOOKUP(T$1,program!$E96:$J97,2,FALSE)</f>
        <v>Yabancı Dil YDİ 113/ YDİ 213</v>
      </c>
      <c r="U96" s="5" t="str">
        <f>HLOOKUP(U$1,program!$E96:$J97,2,FALSE)</f>
        <v>Yabancı Dil YDİ 113/ YDİ 213</v>
      </c>
      <c r="V96" s="5" t="str">
        <f>HLOOKUP(V$1,program!$E96:$J97,2,FALSE)</f>
        <v>Yabancı Dil YDİ 113/ YDİ 213</v>
      </c>
      <c r="W96" s="5" t="str">
        <f>HLOOKUP(W$1,program!$E96:$J97,2,FALSE)</f>
        <v>Yabancı Dil YDİ 113/ YDİ 213</v>
      </c>
    </row>
    <row r="97" spans="1:23" ht="17" thickBot="1" x14ac:dyDescent="0.25">
      <c r="A97" s="21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7" thickBot="1" x14ac:dyDescent="0.25">
      <c r="A101" s="21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7" thickBot="1" x14ac:dyDescent="0.25">
      <c r="A105" s="21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1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7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Klasik Mantık</v>
      </c>
      <c r="M116" s="5" t="str">
        <f>HLOOKUP(M$1,program!$E116:$J117,2,FALSE)</f>
        <v>Klasik Mantık</v>
      </c>
      <c r="N116" s="5" t="str">
        <f>HLOOKUP(N$1,program!$E116:$J117,2,FALSE)</f>
        <v>Klasik Mantık</v>
      </c>
      <c r="O116" s="5" t="str">
        <f>HLOOKUP(O$1,program!$E116:$J117,2,FALSE)</f>
        <v>Klasik Mantık</v>
      </c>
      <c r="P116" s="5" t="str">
        <f>HLOOKUP(P$1,program!$E116:$J117,2,FALSE)</f>
        <v>Klasik Mantık</v>
      </c>
      <c r="Q116" s="5" t="str">
        <f>HLOOKUP(Q$1,program!$E116:$J117,2,FALSE)</f>
        <v>Klasik Mantık</v>
      </c>
      <c r="R116" s="5" t="str">
        <f>HLOOKUP(R$1,program!$E116:$J117,2,FALSE)</f>
        <v>Klasik Mantık</v>
      </c>
      <c r="S116" s="5" t="str">
        <f>HLOOKUP(S$1,program!$E116:$J117,2,FALSE)</f>
        <v>Klasik Mantık</v>
      </c>
      <c r="T116" s="5" t="str">
        <f>HLOOKUP(T$1,program!$E116:$J117,2,FALSE)</f>
        <v>Klasik Mantık</v>
      </c>
      <c r="U116" s="5" t="str">
        <f>HLOOKUP(U$1,program!$E116:$J117,2,FALSE)</f>
        <v>Klasik Mantık</v>
      </c>
      <c r="V116" s="5" t="str">
        <f>HLOOKUP(V$1,program!$E116:$J117,2,FALSE)</f>
        <v>Klasik Mantık</v>
      </c>
      <c r="W116" s="5" t="str">
        <f>HLOOKUP(W$1,program!$E116:$J117,2,FALSE)</f>
        <v>Klasik Mantık</v>
      </c>
    </row>
    <row r="117" spans="1:23" ht="17" thickBot="1" x14ac:dyDescent="0.25">
      <c r="A117" s="21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Sosyal Antropoloji</v>
      </c>
      <c r="M118" s="5" t="str">
        <f>HLOOKUP(M$1,program!$E118:$J119,2,FALSE)</f>
        <v>Sosyal Antropoloji</v>
      </c>
      <c r="N118" s="5" t="str">
        <f>HLOOKUP(N$1,program!$E118:$J119,2,FALSE)</f>
        <v>Sosyal Antropoloji</v>
      </c>
      <c r="O118" s="5" t="str">
        <f>HLOOKUP(O$1,program!$E118:$J119,2,FALSE)</f>
        <v>Sosyal Antropoloji</v>
      </c>
      <c r="P118" s="5" t="str">
        <f>HLOOKUP(P$1,program!$E118:$J119,2,FALSE)</f>
        <v>Sosyal Antropoloji</v>
      </c>
      <c r="Q118" s="5" t="str">
        <f>HLOOKUP(Q$1,program!$E118:$J119,2,FALSE)</f>
        <v>Sosyal Antropoloji</v>
      </c>
      <c r="R118" s="5" t="str">
        <f>HLOOKUP(R$1,program!$E118:$J119,2,FALSE)</f>
        <v>Sosyal Antropoloji</v>
      </c>
      <c r="S118" s="5" t="str">
        <f>HLOOKUP(S$1,program!$E118:$J119,2,FALSE)</f>
        <v>Sosyal Antropoloji</v>
      </c>
      <c r="T118" s="5" t="str">
        <f>HLOOKUP(T$1,program!$E118:$J119,2,FALSE)</f>
        <v>Sosyal Antropoloji</v>
      </c>
      <c r="U118" s="5" t="str">
        <f>HLOOKUP(U$1,program!$E118:$J119,2,FALSE)</f>
        <v>Sosyal Antropoloji</v>
      </c>
      <c r="V118" s="5" t="str">
        <f>HLOOKUP(V$1,program!$E118:$J119,2,FALSE)</f>
        <v>Sosyal Antropoloji</v>
      </c>
      <c r="W118" s="5" t="str">
        <f>HLOOKUP(W$1,program!$E118:$J119,2,FALSE)</f>
        <v>Sosyal Antropoloji</v>
      </c>
    </row>
    <row r="119" spans="1:23" ht="17" thickBot="1" x14ac:dyDescent="0.25">
      <c r="A119" s="21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Türkiye'de Sosyoloji I</v>
      </c>
      <c r="M122" s="5" t="str">
        <f>HLOOKUP(M$1,program!$E122:$J123,2,FALSE)</f>
        <v>Türkiye'de Sosyoloji I</v>
      </c>
      <c r="N122" s="5" t="str">
        <f>HLOOKUP(N$1,program!$E122:$J123,2,FALSE)</f>
        <v>Türkiye'de Sosyoloji I</v>
      </c>
      <c r="O122" s="5" t="str">
        <f>HLOOKUP(O$1,program!$E122:$J123,2,FALSE)</f>
        <v>Türkiye'de Sosyoloji I</v>
      </c>
      <c r="P122" s="5" t="str">
        <f>HLOOKUP(P$1,program!$E122:$J123,2,FALSE)</f>
        <v>Türkiye'de Sosyoloji I</v>
      </c>
      <c r="Q122" s="5" t="str">
        <f>HLOOKUP(Q$1,program!$E122:$J123,2,FALSE)</f>
        <v>Türkiye'de Sosyoloji I</v>
      </c>
      <c r="R122" s="5" t="str">
        <f>HLOOKUP(R$1,program!$E122:$J123,2,FALSE)</f>
        <v>Türkiye'de Sosyoloji I</v>
      </c>
      <c r="S122" s="5" t="str">
        <f>HLOOKUP(S$1,program!$E122:$J123,2,FALSE)</f>
        <v>Türkiye'de Sosyoloji I</v>
      </c>
      <c r="T122" s="5" t="str">
        <f>HLOOKUP(T$1,program!$E122:$J123,2,FALSE)</f>
        <v>Türkiye'de Sosyoloji I</v>
      </c>
      <c r="U122" s="5" t="str">
        <f>HLOOKUP(U$1,program!$E122:$J123,2,FALSE)</f>
        <v>Türkiye'de Sosyoloji I</v>
      </c>
      <c r="V122" s="5" t="str">
        <f>HLOOKUP(V$1,program!$E122:$J123,2,FALSE)</f>
        <v>Türkiye'de Sosyoloji I</v>
      </c>
      <c r="W122" s="5" t="str">
        <f>HLOOKUP(W$1,program!$E122:$J123,2,FALSE)</f>
        <v>Türkiye'de Sosyoloji I</v>
      </c>
    </row>
    <row r="123" spans="1:23" ht="17" thickBot="1" x14ac:dyDescent="0.25">
      <c r="A123" s="21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Aydınlanma Felsefesi</v>
      </c>
      <c r="M126" s="5" t="str">
        <f>HLOOKUP(M$1,program!$E126:$J127,2,FALSE)</f>
        <v>Aydınlanma Felsefesi</v>
      </c>
      <c r="N126" s="5" t="str">
        <f>HLOOKUP(N$1,program!$E126:$J127,2,FALSE)</f>
        <v>Aydınlanma Felsefesi</v>
      </c>
      <c r="O126" s="5" t="str">
        <f>HLOOKUP(O$1,program!$E126:$J127,2,FALSE)</f>
        <v>Aydınlanma Felsefesi</v>
      </c>
      <c r="P126" s="5" t="str">
        <f>HLOOKUP(P$1,program!$E126:$J127,2,FALSE)</f>
        <v>Aydınlanma Felsefesi</v>
      </c>
      <c r="Q126" s="5" t="str">
        <f>HLOOKUP(Q$1,program!$E126:$J127,2,FALSE)</f>
        <v>Aydınlanma Felsefesi</v>
      </c>
      <c r="R126" s="5" t="str">
        <f>HLOOKUP(R$1,program!$E126:$J127,2,FALSE)</f>
        <v>Aydınlanma Felsefesi</v>
      </c>
      <c r="S126" s="5" t="str">
        <f>HLOOKUP(S$1,program!$E126:$J127,2,FALSE)</f>
        <v>Aydınlanma Felsefesi</v>
      </c>
      <c r="T126" s="5" t="str">
        <f>HLOOKUP(T$1,program!$E126:$J127,2,FALSE)</f>
        <v>Aydınlanma Felsefesi</v>
      </c>
      <c r="U126" s="5" t="str">
        <f>HLOOKUP(U$1,program!$E126:$J127,2,FALSE)</f>
        <v>Aydınlanma Felsefesi</v>
      </c>
      <c r="V126" s="5" t="str">
        <f>HLOOKUP(V$1,program!$E126:$J127,2,FALSE)</f>
        <v>Aydınlanma Felsefesi</v>
      </c>
      <c r="W126" s="5" t="str">
        <f>HLOOKUP(W$1,program!$E126:$J127,2,FALSE)</f>
        <v>Aydınlanma Felsefesi</v>
      </c>
    </row>
    <row r="127" spans="1:23" ht="17" thickBot="1" x14ac:dyDescent="0.25">
      <c r="A127" s="21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1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7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1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Aile Sosyolojisi</v>
      </c>
      <c r="M138" s="5" t="str">
        <f>HLOOKUP(M$1,program!$E138:$J139,2,FALSE)</f>
        <v>Aile Sosyolojisi</v>
      </c>
      <c r="N138" s="5" t="str">
        <f>HLOOKUP(N$1,program!$E138:$J139,2,FALSE)</f>
        <v>Aile Sosyolojisi</v>
      </c>
      <c r="O138" s="5" t="str">
        <f>HLOOKUP(O$1,program!$E138:$J139,2,FALSE)</f>
        <v>Aile Sosyolojisi</v>
      </c>
      <c r="P138" s="5" t="str">
        <f>HLOOKUP(P$1,program!$E138:$J139,2,FALSE)</f>
        <v>Aile Sosyolojisi</v>
      </c>
      <c r="Q138" s="5" t="str">
        <f>HLOOKUP(Q$1,program!$E138:$J139,2,FALSE)</f>
        <v>Aile Sosyolojisi</v>
      </c>
      <c r="R138" s="5" t="str">
        <f>HLOOKUP(R$1,program!$E138:$J139,2,FALSE)</f>
        <v>Aile Sosyolojisi</v>
      </c>
      <c r="S138" s="5" t="str">
        <f>HLOOKUP(S$1,program!$E138:$J139,2,FALSE)</f>
        <v>Aile Sosyolojisi</v>
      </c>
      <c r="T138" s="5" t="str">
        <f>HLOOKUP(T$1,program!$E138:$J139,2,FALSE)</f>
        <v>Aile Sosyolojisi</v>
      </c>
      <c r="U138" s="5" t="str">
        <f>HLOOKUP(U$1,program!$E138:$J139,2,FALSE)</f>
        <v>Aile Sosyolojisi</v>
      </c>
      <c r="V138" s="5" t="str">
        <f>HLOOKUP(V$1,program!$E138:$J139,2,FALSE)</f>
        <v>Aile Sosyolojisi</v>
      </c>
      <c r="W138" s="5" t="str">
        <f>HLOOKUP(W$1,program!$E138:$J139,2,FALSE)</f>
        <v>Aile Sosyolojisi</v>
      </c>
    </row>
    <row r="139" spans="1:23" ht="17" thickBot="1" x14ac:dyDescent="0.25">
      <c r="A139" s="21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Psikolojiye Giriş</v>
      </c>
      <c r="M140" s="5" t="str">
        <f>HLOOKUP(M$1,program!$E140:$J141,2,FALSE)</f>
        <v>Psikolojiye Giriş</v>
      </c>
      <c r="N140" s="5" t="str">
        <f>HLOOKUP(N$1,program!$E140:$J141,2,FALSE)</f>
        <v>Psikolojiye Giriş</v>
      </c>
      <c r="O140" s="5" t="str">
        <f>HLOOKUP(O$1,program!$E140:$J141,2,FALSE)</f>
        <v>Psikolojiye Giriş</v>
      </c>
      <c r="P140" s="5" t="str">
        <f>HLOOKUP(P$1,program!$E140:$J141,2,FALSE)</f>
        <v>Psikolojiye Giriş</v>
      </c>
      <c r="Q140" s="5" t="str">
        <f>HLOOKUP(Q$1,program!$E140:$J141,2,FALSE)</f>
        <v>Psikolojiye Giriş</v>
      </c>
      <c r="R140" s="5" t="str">
        <f>HLOOKUP(R$1,program!$E140:$J141,2,FALSE)</f>
        <v>Psikolojiye Giriş</v>
      </c>
      <c r="S140" s="5" t="str">
        <f>HLOOKUP(S$1,program!$E140:$J141,2,FALSE)</f>
        <v>Psikolojiye Giriş</v>
      </c>
      <c r="T140" s="5" t="str">
        <f>HLOOKUP(T$1,program!$E140:$J141,2,FALSE)</f>
        <v>Psikolojiye Giriş</v>
      </c>
      <c r="U140" s="5" t="str">
        <f>HLOOKUP(U$1,program!$E140:$J141,2,FALSE)</f>
        <v>Psikolojiye Giriş</v>
      </c>
      <c r="V140" s="5" t="str">
        <f>HLOOKUP(V$1,program!$E140:$J141,2,FALSE)</f>
        <v>Psikolojiye Giriş</v>
      </c>
      <c r="W140" s="5" t="str">
        <f>HLOOKUP(W$1,program!$E140:$J141,2,FALSE)</f>
        <v>Psikolojiye Giriş</v>
      </c>
    </row>
    <row r="141" spans="1:23" ht="17" thickBot="1" x14ac:dyDescent="0.25">
      <c r="A141" s="21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Sosyal Psikoloji</v>
      </c>
      <c r="M144" s="5" t="str">
        <f>HLOOKUP(M$1,program!$E144:$J145,2,FALSE)</f>
        <v>Sosyal Psikoloji</v>
      </c>
      <c r="N144" s="5" t="str">
        <f>HLOOKUP(N$1,program!$E144:$J145,2,FALSE)</f>
        <v>Sosyal Psikoloji</v>
      </c>
      <c r="O144" s="5" t="str">
        <f>HLOOKUP(O$1,program!$E144:$J145,2,FALSE)</f>
        <v>Sosyal Psikoloji</v>
      </c>
      <c r="P144" s="5" t="str">
        <f>HLOOKUP(P$1,program!$E144:$J145,2,FALSE)</f>
        <v>Sosyal Psikoloji</v>
      </c>
      <c r="Q144" s="5" t="str">
        <f>HLOOKUP(Q$1,program!$E144:$J145,2,FALSE)</f>
        <v>Sosyal Psikoloji</v>
      </c>
      <c r="R144" s="5" t="str">
        <f>HLOOKUP(R$1,program!$E144:$J145,2,FALSE)</f>
        <v>Sosyal Psikoloji</v>
      </c>
      <c r="S144" s="5" t="str">
        <f>HLOOKUP(S$1,program!$E144:$J145,2,FALSE)</f>
        <v>Sosyal Psikoloji</v>
      </c>
      <c r="T144" s="5" t="str">
        <f>HLOOKUP(T$1,program!$E144:$J145,2,FALSE)</f>
        <v>Sosyal Psikoloji</v>
      </c>
      <c r="U144" s="5" t="str">
        <f>HLOOKUP(U$1,program!$E144:$J145,2,FALSE)</f>
        <v>Sosyal Psikoloji</v>
      </c>
      <c r="V144" s="5" t="str">
        <f>HLOOKUP(V$1,program!$E144:$J145,2,FALSE)</f>
        <v>Sosyal Psikoloji</v>
      </c>
      <c r="W144" s="5" t="str">
        <f>HLOOKUP(W$1,program!$E144:$J145,2,FALSE)</f>
        <v>Sosyal Psikoloji</v>
      </c>
    </row>
    <row r="145" spans="1:23" ht="17" thickBot="1" x14ac:dyDescent="0.25">
      <c r="A145" s="21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Toplumsal Cinsiyet Çalışmaları</v>
      </c>
      <c r="M148" s="5" t="str">
        <f>HLOOKUP(M$1,program!$E148:$J149,2,FALSE)</f>
        <v>Toplumsal Cinsiyet Çalışmaları</v>
      </c>
      <c r="N148" s="5" t="str">
        <f>HLOOKUP(N$1,program!$E148:$J149,2,FALSE)</f>
        <v>Toplumsal Cinsiyet Çalışmaları</v>
      </c>
      <c r="O148" s="5" t="str">
        <f>HLOOKUP(O$1,program!$E148:$J149,2,FALSE)</f>
        <v>Toplumsal Cinsiyet Çalışmaları</v>
      </c>
      <c r="P148" s="5" t="str">
        <f>HLOOKUP(P$1,program!$E148:$J149,2,FALSE)</f>
        <v>Toplumsal Cinsiyet Çalışmaları</v>
      </c>
      <c r="Q148" s="5" t="str">
        <f>HLOOKUP(Q$1,program!$E148:$J149,2,FALSE)</f>
        <v>Toplumsal Cinsiyet Çalışmaları</v>
      </c>
      <c r="R148" s="5" t="str">
        <f>HLOOKUP(R$1,program!$E148:$J149,2,FALSE)</f>
        <v>Toplumsal Cinsiyet Çalışmaları</v>
      </c>
      <c r="S148" s="5" t="str">
        <f>HLOOKUP(S$1,program!$E148:$J149,2,FALSE)</f>
        <v>Toplumsal Cinsiyet Çalışmaları</v>
      </c>
      <c r="T148" s="5" t="str">
        <f>HLOOKUP(T$1,program!$E148:$J149,2,FALSE)</f>
        <v>Toplumsal Cinsiyet Çalışmaları</v>
      </c>
      <c r="U148" s="5" t="str">
        <f>HLOOKUP(U$1,program!$E148:$J149,2,FALSE)</f>
        <v>Toplumsal Cinsiyet Çalışmaları</v>
      </c>
      <c r="V148" s="5" t="str">
        <f>HLOOKUP(V$1,program!$E148:$J149,2,FALSE)</f>
        <v>Toplumsal Cinsiyet Çalışmaları</v>
      </c>
      <c r="W148" s="5" t="str">
        <f>HLOOKUP(W$1,program!$E148:$J149,2,FALSE)</f>
        <v>Toplumsal Cinsiyet Çalışmaları</v>
      </c>
    </row>
    <row r="149" spans="1:23" ht="17" thickBot="1" x14ac:dyDescent="0.25">
      <c r="A149" s="21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Çağdaş Sosyoloji Teorileri I</v>
      </c>
      <c r="M152" s="5" t="str">
        <f>HLOOKUP(M$1,program!$E152:$J153,2,FALSE)</f>
        <v>Çağdaş Sosyoloji Teorileri I</v>
      </c>
      <c r="N152" s="5" t="str">
        <f>HLOOKUP(N$1,program!$E152:$J153,2,FALSE)</f>
        <v>Çağdaş Sosyoloji Teorileri I</v>
      </c>
      <c r="O152" s="5" t="str">
        <f>HLOOKUP(O$1,program!$E152:$J153,2,FALSE)</f>
        <v>Çağdaş Sosyoloji Teorileri I</v>
      </c>
      <c r="P152" s="5" t="str">
        <f>HLOOKUP(P$1,program!$E152:$J153,2,FALSE)</f>
        <v>Çağdaş Sosyoloji Teorileri I</v>
      </c>
      <c r="Q152" s="5" t="str">
        <f>HLOOKUP(Q$1,program!$E152:$J153,2,FALSE)</f>
        <v>Çağdaş Sosyoloji Teorileri I</v>
      </c>
      <c r="R152" s="5" t="str">
        <f>HLOOKUP(R$1,program!$E152:$J153,2,FALSE)</f>
        <v>Çağdaş Sosyoloji Teorileri I</v>
      </c>
      <c r="S152" s="5" t="str">
        <f>HLOOKUP(S$1,program!$E152:$J153,2,FALSE)</f>
        <v>Çağdaş Sosyoloji Teorileri I</v>
      </c>
      <c r="T152" s="5" t="str">
        <f>HLOOKUP(T$1,program!$E152:$J153,2,FALSE)</f>
        <v>Çağdaş Sosyoloji Teorileri I</v>
      </c>
      <c r="U152" s="5" t="str">
        <f>HLOOKUP(U$1,program!$E152:$J153,2,FALSE)</f>
        <v>Çağdaş Sosyoloji Teorileri I</v>
      </c>
      <c r="V152" s="5" t="str">
        <f>HLOOKUP(V$1,program!$E152:$J153,2,FALSE)</f>
        <v>Çağdaş Sosyoloji Teorileri I</v>
      </c>
      <c r="W152" s="5" t="str">
        <f>HLOOKUP(W$1,program!$E152:$J153,2,FALSE)</f>
        <v>Çağdaş Sosyoloji Teorileri I</v>
      </c>
    </row>
    <row r="153" spans="1:23" ht="15.75" customHeight="1" thickBot="1" x14ac:dyDescent="0.25">
      <c r="A153" s="21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7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7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7" thickBot="1" x14ac:dyDescent="0.25">
      <c r="A179" s="21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7" thickBot="1" x14ac:dyDescent="0.25">
      <c r="A183" s="21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7" thickBot="1" x14ac:dyDescent="0.25">
      <c r="A185" s="21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7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1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1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1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1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1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1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1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1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1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1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17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1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1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1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1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1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1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1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1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1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1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17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1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1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1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1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1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1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1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1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1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1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17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1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1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1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1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1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1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1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1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1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1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17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1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1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1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1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1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1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1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1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1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1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2"/>
  <sheetViews>
    <sheetView tabSelected="1" zoomScaleNormal="100" workbookViewId="0">
      <selection activeCell="J61" sqref="J61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6.6640625" bestFit="1" customWidth="1"/>
    <col min="4" max="4" width="49.33203125" bestFit="1" customWidth="1"/>
    <col min="5" max="8" width="6.5" bestFit="1" customWidth="1"/>
    <col min="9" max="9" width="8.6640625" customWidth="1"/>
    <col min="10" max="10" width="47" bestFit="1" customWidth="1"/>
    <col min="11" max="11" width="6.5" bestFit="1" customWidth="1"/>
    <col min="12" max="12" width="3.6640625" customWidth="1"/>
    <col min="13" max="13" width="20.6640625" customWidth="1"/>
    <col min="14" max="14" width="6.5" bestFit="1" customWidth="1"/>
    <col min="15" max="15" width="3.6640625" customWidth="1"/>
  </cols>
  <sheetData>
    <row r="1" spans="1:15" ht="12.75" customHeight="1" x14ac:dyDescent="0.15">
      <c r="A1" s="226" t="s">
        <v>112</v>
      </c>
      <c r="B1" s="228" t="s">
        <v>129</v>
      </c>
      <c r="C1" s="229"/>
      <c r="D1" s="223" t="s">
        <v>130</v>
      </c>
      <c r="E1" s="224"/>
      <c r="F1" s="224"/>
      <c r="G1" s="224"/>
      <c r="H1" s="224"/>
      <c r="I1" s="225"/>
      <c r="J1" s="223" t="s">
        <v>130</v>
      </c>
      <c r="K1" s="224"/>
      <c r="L1" s="224"/>
      <c r="M1" s="224" t="s">
        <v>130</v>
      </c>
      <c r="N1" s="224"/>
      <c r="O1" s="225"/>
    </row>
    <row r="2" spans="1:15" ht="13.5" customHeight="1" thickBot="1" x14ac:dyDescent="0.2">
      <c r="A2" s="227"/>
      <c r="B2" s="230"/>
      <c r="C2" s="231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15">
      <c r="A3" s="219">
        <v>45605</v>
      </c>
      <c r="B3" s="112">
        <v>1</v>
      </c>
      <c r="C3" s="113">
        <v>0.375</v>
      </c>
      <c r="D3" s="199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15">
      <c r="A4" s="220"/>
      <c r="B4" s="112"/>
      <c r="C4" s="113"/>
      <c r="D4" s="200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15">
      <c r="A5" s="221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15">
      <c r="A6" s="221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15">
      <c r="A7" s="221"/>
      <c r="B7" s="114">
        <v>2</v>
      </c>
      <c r="C7" s="115">
        <v>0.45833333333333331</v>
      </c>
      <c r="D7" s="195"/>
      <c r="E7" s="95"/>
      <c r="F7" s="95"/>
      <c r="G7" s="95"/>
      <c r="H7" s="95"/>
      <c r="I7" s="85"/>
      <c r="J7" s="83"/>
      <c r="K7" s="95"/>
      <c r="L7" s="85"/>
      <c r="M7" s="83"/>
      <c r="N7" s="95"/>
      <c r="O7" s="85"/>
    </row>
    <row r="8" spans="1:15" ht="13.5" hidden="1" customHeight="1" x14ac:dyDescent="0.15">
      <c r="A8" s="221"/>
      <c r="B8" s="114"/>
      <c r="C8" s="115"/>
      <c r="D8" s="199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15">
      <c r="A9" s="221"/>
      <c r="B9" s="114">
        <v>3</v>
      </c>
      <c r="C9" s="115">
        <v>0.54166666666666663</v>
      </c>
      <c r="D9" s="195"/>
      <c r="E9" s="95"/>
      <c r="F9" s="95"/>
      <c r="G9" s="95"/>
      <c r="H9" s="95"/>
      <c r="I9" s="85"/>
      <c r="J9" s="83"/>
      <c r="K9" s="95"/>
      <c r="L9" s="85"/>
      <c r="M9" s="83"/>
      <c r="N9" s="95"/>
      <c r="O9" s="85"/>
    </row>
    <row r="10" spans="1:15" ht="13.5" hidden="1" customHeight="1" x14ac:dyDescent="0.15">
      <c r="A10" s="221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15">
      <c r="A11" s="221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15">
      <c r="A12" s="221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15">
      <c r="A13" s="221"/>
      <c r="B13" s="114">
        <v>4</v>
      </c>
      <c r="C13" s="116">
        <v>0.625</v>
      </c>
      <c r="D13" s="122"/>
      <c r="E13" s="101"/>
      <c r="F13" s="101"/>
      <c r="G13" s="101"/>
      <c r="H13" s="101"/>
      <c r="I13" s="85"/>
      <c r="J13" s="83"/>
      <c r="K13" s="101"/>
      <c r="L13" s="85"/>
      <c r="M13" s="83"/>
      <c r="N13" s="101"/>
      <c r="O13" s="85"/>
    </row>
    <row r="14" spans="1:15" ht="13.5" hidden="1" customHeight="1" x14ac:dyDescent="0.15">
      <c r="A14" s="221"/>
      <c r="B14" s="114"/>
      <c r="C14" s="116"/>
      <c r="D14" s="169"/>
      <c r="E14" s="168"/>
      <c r="F14" s="168"/>
      <c r="G14" s="168"/>
      <c r="H14" s="168"/>
      <c r="I14" s="170"/>
      <c r="J14" s="169"/>
      <c r="K14" s="168"/>
      <c r="L14" s="170"/>
      <c r="M14" s="169"/>
      <c r="N14" s="168"/>
      <c r="O14" s="170"/>
    </row>
    <row r="15" spans="1:15" ht="13.5" hidden="1" customHeight="1" x14ac:dyDescent="0.15">
      <c r="A15" s="221"/>
      <c r="B15" s="114">
        <v>7</v>
      </c>
      <c r="C15" s="116">
        <v>0.66666666666666663</v>
      </c>
      <c r="D15" s="171"/>
      <c r="E15" s="172"/>
      <c r="F15" s="172"/>
      <c r="G15" s="172"/>
      <c r="H15" s="172"/>
      <c r="I15" s="170"/>
      <c r="J15" s="169"/>
      <c r="K15" s="172"/>
      <c r="L15" s="170"/>
      <c r="M15" s="169"/>
      <c r="N15" s="172"/>
      <c r="O15" s="170"/>
    </row>
    <row r="16" spans="1:15" ht="13.5" hidden="1" customHeight="1" x14ac:dyDescent="0.15">
      <c r="A16" s="221"/>
      <c r="B16" s="114"/>
      <c r="C16" s="116"/>
      <c r="D16" s="169"/>
      <c r="E16" s="168"/>
      <c r="F16" s="168"/>
      <c r="G16" s="168"/>
      <c r="H16" s="168"/>
      <c r="I16" s="170"/>
      <c r="J16" s="169"/>
      <c r="K16" s="168"/>
      <c r="L16" s="170"/>
      <c r="M16" s="169"/>
      <c r="N16" s="168"/>
      <c r="O16" s="170"/>
    </row>
    <row r="17" spans="1:15" ht="13.5" customHeight="1" x14ac:dyDescent="0.15">
      <c r="A17" s="221"/>
      <c r="B17" s="114">
        <v>5</v>
      </c>
      <c r="C17" s="116">
        <v>0.66666666666666663</v>
      </c>
      <c r="D17" s="195"/>
      <c r="E17" s="177"/>
      <c r="F17" s="177"/>
      <c r="G17" s="177"/>
      <c r="H17" s="177"/>
      <c r="I17" s="176"/>
      <c r="J17" s="175"/>
      <c r="K17" s="177"/>
      <c r="L17" s="176"/>
      <c r="M17" s="175"/>
      <c r="N17" s="177"/>
      <c r="O17" s="176"/>
    </row>
    <row r="18" spans="1:15" ht="13.5" hidden="1" customHeight="1" x14ac:dyDescent="0.15">
      <c r="A18" s="221"/>
      <c r="B18" s="117"/>
      <c r="C18" s="118"/>
      <c r="D18" s="196"/>
      <c r="E18" s="197"/>
      <c r="F18" s="197"/>
      <c r="G18" s="197"/>
      <c r="H18" s="197"/>
      <c r="I18" s="198"/>
      <c r="J18" s="187"/>
      <c r="K18" s="179"/>
      <c r="L18" s="188"/>
      <c r="M18" s="196"/>
      <c r="N18" s="197"/>
      <c r="O18" s="198"/>
    </row>
    <row r="19" spans="1:15" ht="13.5" hidden="1" customHeight="1" x14ac:dyDescent="0.15">
      <c r="A19" s="221"/>
      <c r="B19" s="117">
        <v>9</v>
      </c>
      <c r="C19" s="118">
        <v>0.75</v>
      </c>
      <c r="D19" s="196"/>
      <c r="E19" s="197"/>
      <c r="F19" s="197"/>
      <c r="G19" s="197"/>
      <c r="H19" s="197"/>
      <c r="I19" s="198"/>
      <c r="J19" s="187"/>
      <c r="K19" s="179"/>
      <c r="L19" s="188"/>
      <c r="M19" s="196"/>
      <c r="N19" s="197"/>
      <c r="O19" s="198"/>
    </row>
    <row r="20" spans="1:15" ht="13.5" hidden="1" customHeight="1" x14ac:dyDescent="0.15">
      <c r="A20" s="221"/>
      <c r="B20" s="117"/>
      <c r="C20" s="118"/>
      <c r="D20" s="196"/>
      <c r="E20" s="197"/>
      <c r="F20" s="197"/>
      <c r="G20" s="197"/>
      <c r="H20" s="197"/>
      <c r="I20" s="198"/>
      <c r="J20" s="187"/>
      <c r="K20" s="179"/>
      <c r="L20" s="188"/>
      <c r="M20" s="196"/>
      <c r="N20" s="197"/>
      <c r="O20" s="198"/>
    </row>
    <row r="21" spans="1:15" ht="13.5" customHeight="1" x14ac:dyDescent="0.15">
      <c r="A21" s="221"/>
      <c r="B21" s="117">
        <v>6</v>
      </c>
      <c r="C21" s="118">
        <v>0.70833333333333337</v>
      </c>
      <c r="D21" s="196"/>
      <c r="E21" s="197"/>
      <c r="F21" s="197"/>
      <c r="G21" s="197"/>
      <c r="H21" s="197"/>
      <c r="I21" s="198"/>
      <c r="J21" s="187"/>
      <c r="K21" s="179"/>
      <c r="L21" s="188"/>
      <c r="M21" s="196"/>
      <c r="N21" s="197"/>
      <c r="O21" s="198"/>
    </row>
    <row r="22" spans="1:15" ht="13.5" hidden="1" customHeight="1" x14ac:dyDescent="0.15">
      <c r="A22" s="221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">
      <c r="A23" s="222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15">
      <c r="A25" s="219">
        <f>A3+1</f>
        <v>45606</v>
      </c>
      <c r="B25" s="112">
        <v>1</v>
      </c>
      <c r="C25" s="113">
        <v>0.375</v>
      </c>
      <c r="D25" s="199"/>
      <c r="E25" s="201"/>
      <c r="F25" s="201"/>
      <c r="G25" s="201"/>
      <c r="H25" s="201"/>
      <c r="I25" s="202"/>
      <c r="J25" s="199"/>
      <c r="K25" s="201"/>
      <c r="L25" s="202"/>
      <c r="M25" s="199"/>
      <c r="N25" s="201"/>
      <c r="O25" s="202"/>
    </row>
    <row r="26" spans="1:15" ht="13.5" hidden="1" customHeight="1" x14ac:dyDescent="0.15">
      <c r="A26" s="220"/>
      <c r="B26" s="112"/>
      <c r="C26" s="113"/>
      <c r="D26" s="200"/>
      <c r="E26" s="107"/>
      <c r="F26" s="107"/>
      <c r="G26" s="107"/>
      <c r="H26" s="107"/>
      <c r="I26" s="203"/>
      <c r="J26" s="200"/>
      <c r="K26" s="107"/>
      <c r="L26" s="203"/>
      <c r="M26" s="200"/>
      <c r="N26" s="107"/>
      <c r="O26" s="203"/>
    </row>
    <row r="27" spans="1:15" ht="13.5" hidden="1" customHeight="1" x14ac:dyDescent="0.15">
      <c r="A27" s="221"/>
      <c r="B27" s="114">
        <v>2</v>
      </c>
      <c r="C27" s="115">
        <v>0.41666666666666669</v>
      </c>
      <c r="D27" s="126"/>
      <c r="E27" s="204"/>
      <c r="F27" s="204"/>
      <c r="G27" s="204"/>
      <c r="H27" s="204"/>
      <c r="I27" s="127"/>
      <c r="J27" s="126"/>
      <c r="K27" s="204"/>
      <c r="L27" s="127"/>
      <c r="M27" s="126"/>
      <c r="N27" s="204"/>
      <c r="O27" s="127"/>
    </row>
    <row r="28" spans="1:15" ht="13.5" hidden="1" customHeight="1" x14ac:dyDescent="0.15">
      <c r="A28" s="221"/>
      <c r="B28" s="114"/>
      <c r="C28" s="115"/>
      <c r="D28" s="126"/>
      <c r="E28" s="204"/>
      <c r="F28" s="204"/>
      <c r="G28" s="204"/>
      <c r="H28" s="204"/>
      <c r="I28" s="127"/>
      <c r="J28" s="126"/>
      <c r="K28" s="204"/>
      <c r="L28" s="127"/>
      <c r="M28" s="126"/>
      <c r="N28" s="204"/>
      <c r="O28" s="127"/>
    </row>
    <row r="29" spans="1:15" ht="13.5" customHeight="1" x14ac:dyDescent="0.15">
      <c r="A29" s="221"/>
      <c r="B29" s="114">
        <v>2</v>
      </c>
      <c r="C29" s="115">
        <v>0.45833333333333331</v>
      </c>
      <c r="D29" s="126"/>
      <c r="E29" s="205"/>
      <c r="F29" s="205"/>
      <c r="G29" s="205"/>
      <c r="H29" s="205"/>
      <c r="I29" s="127"/>
      <c r="J29" s="126"/>
      <c r="K29" s="205"/>
      <c r="L29" s="127"/>
      <c r="M29" s="126"/>
      <c r="N29" s="205"/>
      <c r="O29" s="127"/>
    </row>
    <row r="30" spans="1:15" ht="13.5" hidden="1" customHeight="1" x14ac:dyDescent="0.15">
      <c r="A30" s="221"/>
      <c r="B30" s="114"/>
      <c r="C30" s="115"/>
      <c r="D30" s="126"/>
      <c r="E30" s="205"/>
      <c r="F30" s="205"/>
      <c r="G30" s="205"/>
      <c r="H30" s="205"/>
      <c r="I30" s="127"/>
      <c r="J30" s="126"/>
      <c r="K30" s="205"/>
      <c r="L30" s="127"/>
      <c r="M30" s="126"/>
      <c r="N30" s="205"/>
      <c r="O30" s="127"/>
    </row>
    <row r="31" spans="1:15" ht="13.5" customHeight="1" x14ac:dyDescent="0.15">
      <c r="A31" s="221"/>
      <c r="B31" s="114">
        <v>3</v>
      </c>
      <c r="C31" s="115">
        <v>0.54166666666666663</v>
      </c>
      <c r="D31" s="126"/>
      <c r="E31" s="205"/>
      <c r="F31" s="205"/>
      <c r="G31" s="205"/>
      <c r="H31" s="205"/>
      <c r="I31" s="127"/>
      <c r="J31" s="126"/>
      <c r="K31" s="205"/>
      <c r="L31" s="127"/>
      <c r="M31" s="126"/>
      <c r="N31" s="205"/>
      <c r="O31" s="127"/>
    </row>
    <row r="32" spans="1:15" ht="13.5" hidden="1" customHeight="1" x14ac:dyDescent="0.15">
      <c r="A32" s="221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15">
      <c r="A33" s="221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15">
      <c r="A34" s="221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15">
      <c r="A35" s="221"/>
      <c r="B35" s="114">
        <v>4</v>
      </c>
      <c r="C35" s="116">
        <v>0.625</v>
      </c>
      <c r="D35" s="122"/>
      <c r="E35" s="101"/>
      <c r="F35" s="101"/>
      <c r="G35" s="101"/>
      <c r="H35" s="101"/>
      <c r="I35" s="85"/>
      <c r="J35" s="83"/>
      <c r="K35" s="101"/>
      <c r="L35" s="85"/>
      <c r="M35" s="83"/>
      <c r="N35" s="101"/>
      <c r="O35" s="85"/>
    </row>
    <row r="36" spans="1:15" ht="13.5" hidden="1" customHeight="1" x14ac:dyDescent="0.15">
      <c r="A36" s="221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15">
      <c r="A37" s="221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15">
      <c r="A38" s="221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15">
      <c r="A39" s="221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15">
      <c r="A40" s="221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15">
      <c r="A41" s="221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15">
      <c r="A42" s="221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15">
      <c r="A43" s="221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15">
      <c r="A44" s="221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">
      <c r="A45" s="222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15">
      <c r="A47" s="219">
        <f>A25+1</f>
        <v>45607</v>
      </c>
      <c r="B47" s="112">
        <v>1</v>
      </c>
      <c r="C47" s="113">
        <v>0.41666666666666669</v>
      </c>
      <c r="D47" s="72" t="s">
        <v>164</v>
      </c>
      <c r="E47" s="73" t="s">
        <v>42</v>
      </c>
      <c r="F47" s="73"/>
      <c r="G47" s="73"/>
      <c r="H47" s="73"/>
      <c r="I47" s="74" t="s">
        <v>165</v>
      </c>
      <c r="J47" s="72"/>
      <c r="K47" s="73"/>
      <c r="L47" s="74"/>
      <c r="M47" s="72"/>
      <c r="N47" s="73"/>
      <c r="O47" s="74"/>
    </row>
    <row r="48" spans="1:15" ht="13.5" hidden="1" customHeight="1" x14ac:dyDescent="0.15">
      <c r="A48" s="220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15">
      <c r="A49" s="221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15">
      <c r="A50" s="221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15">
      <c r="A51" s="221"/>
      <c r="B51" s="114">
        <v>2</v>
      </c>
      <c r="C51" s="115">
        <v>0.45833333333333331</v>
      </c>
      <c r="D51" s="78" t="s">
        <v>156</v>
      </c>
      <c r="E51" s="81" t="s">
        <v>42</v>
      </c>
      <c r="F51" s="81" t="s">
        <v>43</v>
      </c>
      <c r="G51" s="81"/>
      <c r="H51" s="81"/>
      <c r="I51" s="80" t="s">
        <v>165</v>
      </c>
      <c r="J51" s="78"/>
      <c r="K51" s="81"/>
      <c r="L51" s="80"/>
      <c r="M51" s="78"/>
      <c r="N51" s="81"/>
      <c r="O51" s="80"/>
    </row>
    <row r="52" spans="1:15" ht="13.5" hidden="1" customHeight="1" x14ac:dyDescent="0.15">
      <c r="A52" s="221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15">
      <c r="A53" s="221"/>
      <c r="B53" s="114">
        <v>3</v>
      </c>
      <c r="C53" s="115">
        <v>0.54166666666666663</v>
      </c>
      <c r="D53" s="182" t="s">
        <v>151</v>
      </c>
      <c r="E53" s="81" t="s">
        <v>42</v>
      </c>
      <c r="F53" s="81" t="s">
        <v>43</v>
      </c>
      <c r="G53" s="81"/>
      <c r="H53" s="81"/>
      <c r="I53" s="80" t="s">
        <v>166</v>
      </c>
      <c r="J53" s="83"/>
      <c r="K53" s="95"/>
      <c r="L53" s="85"/>
      <c r="M53" s="78"/>
      <c r="N53" s="81"/>
      <c r="O53" s="80"/>
    </row>
    <row r="54" spans="1:15" ht="13.5" hidden="1" customHeight="1" x14ac:dyDescent="0.15">
      <c r="A54" s="221"/>
      <c r="B54" s="114"/>
      <c r="C54" s="116"/>
      <c r="D54" s="78"/>
      <c r="E54" s="82"/>
      <c r="F54" s="82"/>
      <c r="G54" s="82"/>
      <c r="H54" s="82"/>
      <c r="I54" s="80"/>
      <c r="J54" s="83"/>
      <c r="K54" s="102"/>
      <c r="L54" s="85"/>
      <c r="M54" s="78"/>
      <c r="N54" s="82"/>
      <c r="O54" s="80"/>
    </row>
    <row r="55" spans="1:15" ht="13.5" hidden="1" customHeight="1" x14ac:dyDescent="0.15">
      <c r="A55" s="221"/>
      <c r="B55" s="114">
        <v>5</v>
      </c>
      <c r="C55" s="116">
        <v>0.58333333333333337</v>
      </c>
      <c r="D55" s="83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15">
      <c r="A56" s="221"/>
      <c r="B56" s="114"/>
      <c r="C56" s="116"/>
      <c r="D56" s="83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15">
      <c r="A57" s="221"/>
      <c r="B57" s="114">
        <v>4</v>
      </c>
      <c r="C57" s="116">
        <v>0.60416666666666663</v>
      </c>
      <c r="D57" s="191" t="s">
        <v>152</v>
      </c>
      <c r="E57" s="183" t="s">
        <v>42</v>
      </c>
      <c r="F57" s="183" t="s">
        <v>43</v>
      </c>
      <c r="G57" s="183"/>
      <c r="H57" s="183"/>
      <c r="I57" s="180" t="s">
        <v>166</v>
      </c>
      <c r="J57" s="189"/>
      <c r="K57" s="167"/>
      <c r="L57" s="161"/>
      <c r="M57" s="178"/>
      <c r="N57" s="183"/>
      <c r="O57" s="180"/>
    </row>
    <row r="58" spans="1:15" ht="13.5" hidden="1" customHeight="1" x14ac:dyDescent="0.15">
      <c r="A58" s="221"/>
      <c r="B58" s="114"/>
      <c r="C58" s="116"/>
      <c r="D58" s="178"/>
      <c r="E58" s="184"/>
      <c r="F58" s="184"/>
      <c r="G58" s="184"/>
      <c r="H58" s="184"/>
      <c r="I58" s="180"/>
      <c r="J58" s="189"/>
      <c r="K58" s="166"/>
      <c r="L58" s="161"/>
      <c r="M58" s="178"/>
      <c r="N58" s="184"/>
      <c r="O58" s="180"/>
    </row>
    <row r="59" spans="1:15" ht="13.5" hidden="1" customHeight="1" x14ac:dyDescent="0.15">
      <c r="A59" s="221"/>
      <c r="B59" s="114">
        <v>7</v>
      </c>
      <c r="C59" s="116">
        <v>0.66666666666666663</v>
      </c>
      <c r="D59" s="182"/>
      <c r="E59" s="185"/>
      <c r="F59" s="185"/>
      <c r="G59" s="185"/>
      <c r="H59" s="185"/>
      <c r="I59" s="180"/>
      <c r="J59" s="189"/>
      <c r="K59" s="190"/>
      <c r="L59" s="161"/>
      <c r="M59" s="178"/>
      <c r="N59" s="185"/>
      <c r="O59" s="180"/>
    </row>
    <row r="60" spans="1:15" ht="13.5" hidden="1" customHeight="1" x14ac:dyDescent="0.15">
      <c r="A60" s="221"/>
      <c r="B60" s="114"/>
      <c r="C60" s="116"/>
      <c r="D60" s="178"/>
      <c r="E60" s="184"/>
      <c r="F60" s="184"/>
      <c r="G60" s="184"/>
      <c r="H60" s="184"/>
      <c r="I60" s="180"/>
      <c r="J60" s="189"/>
      <c r="K60" s="166"/>
      <c r="L60" s="161"/>
      <c r="M60" s="178"/>
      <c r="N60" s="184"/>
      <c r="O60" s="180"/>
    </row>
    <row r="61" spans="1:15" ht="13.5" customHeight="1" x14ac:dyDescent="0.15">
      <c r="A61" s="221"/>
      <c r="B61" s="114">
        <v>5</v>
      </c>
      <c r="C61" s="116">
        <v>0.66666666666666663</v>
      </c>
      <c r="D61" s="191"/>
      <c r="E61" s="192"/>
      <c r="F61" s="192"/>
      <c r="G61" s="192"/>
      <c r="H61" s="192"/>
      <c r="I61" s="193"/>
      <c r="J61" s="189"/>
      <c r="K61" s="160"/>
      <c r="L61" s="161"/>
      <c r="M61" s="194"/>
      <c r="N61" s="192"/>
      <c r="O61" s="193"/>
    </row>
    <row r="62" spans="1:15" ht="13.5" hidden="1" customHeight="1" x14ac:dyDescent="0.15">
      <c r="A62" s="221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15">
      <c r="A63" s="221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15">
      <c r="A64" s="221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15">
      <c r="A65" s="221"/>
      <c r="B65" s="117">
        <v>6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15">
      <c r="A66" s="221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">
      <c r="A67" s="222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15">
      <c r="A69" s="219">
        <f>A47+1</f>
        <v>45608</v>
      </c>
      <c r="B69" s="112">
        <v>1</v>
      </c>
      <c r="C69" s="113">
        <v>0.375</v>
      </c>
      <c r="D69" s="96"/>
      <c r="E69" s="97"/>
      <c r="F69" s="97"/>
      <c r="G69" s="97"/>
      <c r="H69" s="97"/>
      <c r="I69" s="98"/>
      <c r="J69" s="96"/>
      <c r="K69" s="97"/>
      <c r="L69" s="98"/>
      <c r="M69" s="96"/>
      <c r="N69" s="97"/>
      <c r="O69" s="98"/>
    </row>
    <row r="70" spans="1:15" ht="13.5" hidden="1" customHeight="1" x14ac:dyDescent="0.15">
      <c r="A70" s="220"/>
      <c r="B70" s="112"/>
      <c r="C70" s="113"/>
      <c r="D70" s="99"/>
      <c r="E70" s="86"/>
      <c r="F70" s="86"/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15">
      <c r="A71" s="221"/>
      <c r="B71" s="114">
        <v>2</v>
      </c>
      <c r="C71" s="115">
        <v>0.41666666666666669</v>
      </c>
      <c r="D71" s="83"/>
      <c r="E71" s="101"/>
      <c r="F71" s="101"/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15">
      <c r="A72" s="221"/>
      <c r="B72" s="114"/>
      <c r="C72" s="115"/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15">
      <c r="A73" s="221"/>
      <c r="B73" s="114">
        <v>2</v>
      </c>
      <c r="C73" s="115">
        <v>0.45833333333333331</v>
      </c>
      <c r="D73" s="83" t="s">
        <v>148</v>
      </c>
      <c r="E73" s="95"/>
      <c r="F73" s="95"/>
      <c r="G73" s="95"/>
      <c r="H73" s="95"/>
      <c r="I73" s="85" t="s">
        <v>149</v>
      </c>
      <c r="J73" s="83"/>
      <c r="K73" s="95"/>
      <c r="L73" s="85"/>
      <c r="M73" s="83"/>
      <c r="N73" s="95"/>
      <c r="O73" s="85"/>
    </row>
    <row r="74" spans="1:15" ht="13.5" hidden="1" customHeight="1" x14ac:dyDescent="0.15">
      <c r="A74" s="221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15">
      <c r="A75" s="221"/>
      <c r="B75" s="114">
        <v>3</v>
      </c>
      <c r="C75" s="115">
        <v>0.5625</v>
      </c>
      <c r="D75" s="78" t="s">
        <v>157</v>
      </c>
      <c r="E75" s="81" t="s">
        <v>42</v>
      </c>
      <c r="F75" s="81" t="s">
        <v>43</v>
      </c>
      <c r="G75" s="81"/>
      <c r="H75" s="81"/>
      <c r="I75" s="80" t="s">
        <v>167</v>
      </c>
      <c r="J75" s="78"/>
      <c r="K75" s="81"/>
      <c r="L75" s="80"/>
      <c r="M75" s="78"/>
      <c r="N75" s="81"/>
      <c r="O75" s="80"/>
    </row>
    <row r="76" spans="1:15" ht="13.5" hidden="1" customHeight="1" x14ac:dyDescent="0.15">
      <c r="A76" s="221"/>
      <c r="B76" s="114"/>
      <c r="C76" s="116"/>
      <c r="D76" s="78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15">
      <c r="A77" s="221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15">
      <c r="A78" s="221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15">
      <c r="A79" s="221"/>
      <c r="B79" s="114">
        <v>4</v>
      </c>
      <c r="C79" s="116">
        <v>0.625</v>
      </c>
      <c r="D79" s="87" t="s">
        <v>160</v>
      </c>
      <c r="E79" s="79" t="s">
        <v>42</v>
      </c>
      <c r="F79" s="79" t="s">
        <v>43</v>
      </c>
      <c r="G79" s="79"/>
      <c r="H79" s="79"/>
      <c r="I79" s="80" t="s">
        <v>168</v>
      </c>
      <c r="J79" s="78"/>
      <c r="K79" s="79"/>
      <c r="L79" s="80"/>
      <c r="M79" s="78"/>
      <c r="N79" s="79"/>
      <c r="O79" s="80"/>
    </row>
    <row r="80" spans="1:15" ht="13.5" hidden="1" customHeight="1" x14ac:dyDescent="0.15">
      <c r="A80" s="221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15">
      <c r="A81" s="221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15">
      <c r="A82" s="221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15">
      <c r="A83" s="221"/>
      <c r="B83" s="114">
        <v>5</v>
      </c>
      <c r="C83" s="116">
        <v>0.66666666666666663</v>
      </c>
      <c r="D83" s="87" t="s">
        <v>162</v>
      </c>
      <c r="E83" s="81" t="s">
        <v>42</v>
      </c>
      <c r="F83" s="81" t="s">
        <v>43</v>
      </c>
      <c r="G83" s="81"/>
      <c r="H83" s="81"/>
      <c r="I83" s="80" t="s">
        <v>169</v>
      </c>
      <c r="J83" s="78"/>
      <c r="K83" s="81"/>
      <c r="L83" s="80"/>
      <c r="M83" s="78"/>
      <c r="N83" s="81"/>
      <c r="O83" s="80"/>
    </row>
    <row r="84" spans="1:15" ht="13.5" hidden="1" customHeight="1" x14ac:dyDescent="0.15">
      <c r="A84" s="221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15">
      <c r="A85" s="221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15">
      <c r="A86" s="221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15">
      <c r="A87" s="221"/>
      <c r="B87" s="117">
        <v>6</v>
      </c>
      <c r="C87" s="118">
        <v>0.70833333333333337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15">
      <c r="A88" s="221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">
      <c r="A89" s="222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15">
      <c r="A91" s="219">
        <f>A69+1</f>
        <v>45609</v>
      </c>
      <c r="B91" s="112">
        <v>1</v>
      </c>
      <c r="C91" s="113">
        <v>0.375</v>
      </c>
      <c r="D91" s="72" t="s">
        <v>136</v>
      </c>
      <c r="E91" s="73"/>
      <c r="F91" s="73"/>
      <c r="G91" s="73"/>
      <c r="H91" s="73"/>
      <c r="I91" s="74"/>
      <c r="J91" s="72"/>
      <c r="K91" s="73"/>
      <c r="L91" s="74"/>
      <c r="M91" s="72"/>
      <c r="N91" s="73"/>
      <c r="O91" s="74"/>
    </row>
    <row r="92" spans="1:15" ht="13.5" hidden="1" customHeight="1" x14ac:dyDescent="0.15">
      <c r="A92" s="220"/>
      <c r="B92" s="112"/>
      <c r="C92" s="113"/>
      <c r="D92" s="75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15">
      <c r="A93" s="221"/>
      <c r="B93" s="114">
        <v>2</v>
      </c>
      <c r="C93" s="115">
        <v>0.41666666666666669</v>
      </c>
      <c r="D93" s="78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15">
      <c r="A94" s="221"/>
      <c r="B94" s="114"/>
      <c r="C94" s="115"/>
      <c r="D94" s="78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15">
      <c r="A95" s="221"/>
      <c r="B95" s="114">
        <v>2</v>
      </c>
      <c r="C95" s="115">
        <v>0.45833333333333331</v>
      </c>
      <c r="D95" s="78" t="s">
        <v>137</v>
      </c>
      <c r="E95" s="81"/>
      <c r="F95" s="81"/>
      <c r="G95" s="81"/>
      <c r="H95" s="81"/>
      <c r="I95" s="80"/>
      <c r="J95" s="78"/>
      <c r="K95" s="81"/>
      <c r="L95" s="80"/>
      <c r="M95" s="78"/>
      <c r="N95" s="81"/>
      <c r="O95" s="80"/>
    </row>
    <row r="96" spans="1:15" ht="13.5" hidden="1" customHeight="1" x14ac:dyDescent="0.15">
      <c r="A96" s="221"/>
      <c r="B96" s="114"/>
      <c r="C96" s="115"/>
      <c r="D96" s="78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15">
      <c r="A97" s="221"/>
      <c r="B97" s="114">
        <v>3</v>
      </c>
      <c r="C97" s="115">
        <v>0.54166666666666663</v>
      </c>
      <c r="D97" s="78" t="s">
        <v>137</v>
      </c>
      <c r="E97" s="95"/>
      <c r="F97" s="95"/>
      <c r="G97" s="95"/>
      <c r="H97" s="95"/>
      <c r="I97" s="85"/>
      <c r="J97" s="83"/>
      <c r="K97" s="95"/>
      <c r="L97" s="85"/>
      <c r="M97" s="83"/>
      <c r="N97" s="95"/>
      <c r="O97" s="85"/>
    </row>
    <row r="98" spans="1:15" ht="13.5" hidden="1" customHeight="1" x14ac:dyDescent="0.15">
      <c r="A98" s="221"/>
      <c r="B98" s="114"/>
      <c r="C98" s="116"/>
      <c r="D98" s="83"/>
      <c r="E98" s="102"/>
      <c r="F98" s="102"/>
      <c r="G98" s="102"/>
      <c r="H98" s="102"/>
      <c r="I98" s="85"/>
      <c r="J98" s="83"/>
      <c r="K98" s="102"/>
      <c r="L98" s="85"/>
      <c r="M98" s="83"/>
      <c r="N98" s="102"/>
      <c r="O98" s="85"/>
    </row>
    <row r="99" spans="1:15" ht="13.5" hidden="1" customHeight="1" x14ac:dyDescent="0.15">
      <c r="A99" s="221"/>
      <c r="B99" s="114">
        <v>5</v>
      </c>
      <c r="C99" s="116">
        <v>0.58333333333333337</v>
      </c>
      <c r="D99" s="83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15">
      <c r="A100" s="221"/>
      <c r="B100" s="114"/>
      <c r="C100" s="116"/>
      <c r="D100" s="83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15">
      <c r="A101" s="221"/>
      <c r="B101" s="114">
        <v>4</v>
      </c>
      <c r="C101" s="116">
        <v>0.625</v>
      </c>
      <c r="D101" s="83" t="s">
        <v>135</v>
      </c>
      <c r="E101" s="101"/>
      <c r="F101" s="101"/>
      <c r="G101" s="101"/>
      <c r="H101" s="101"/>
      <c r="I101" s="85"/>
      <c r="J101" s="83"/>
      <c r="K101" s="101"/>
      <c r="L101" s="85"/>
      <c r="M101" s="83"/>
      <c r="N101" s="101"/>
      <c r="O101" s="85"/>
    </row>
    <row r="102" spans="1:15" ht="13.5" hidden="1" customHeight="1" x14ac:dyDescent="0.15">
      <c r="A102" s="221"/>
      <c r="B102" s="114"/>
      <c r="C102" s="116"/>
      <c r="D102" s="83"/>
      <c r="E102" s="86"/>
      <c r="F102" s="86"/>
      <c r="G102" s="86"/>
      <c r="H102" s="86"/>
      <c r="I102" s="85"/>
      <c r="J102" s="83"/>
      <c r="K102" s="86"/>
      <c r="L102" s="85"/>
      <c r="M102" s="83"/>
      <c r="N102" s="86"/>
      <c r="O102" s="85"/>
    </row>
    <row r="103" spans="1:15" ht="13.5" hidden="1" customHeight="1" x14ac:dyDescent="0.15">
      <c r="A103" s="221"/>
      <c r="B103" s="114">
        <v>7</v>
      </c>
      <c r="C103" s="116">
        <v>0.66666666666666663</v>
      </c>
      <c r="D103" s="122"/>
      <c r="E103" s="103"/>
      <c r="F103" s="103"/>
      <c r="G103" s="103"/>
      <c r="H103" s="103"/>
      <c r="I103" s="85"/>
      <c r="J103" s="83"/>
      <c r="K103" s="103"/>
      <c r="L103" s="85"/>
      <c r="M103" s="83"/>
      <c r="N103" s="103"/>
      <c r="O103" s="85"/>
    </row>
    <row r="104" spans="1:15" ht="13.5" hidden="1" customHeight="1" x14ac:dyDescent="0.15">
      <c r="A104" s="221"/>
      <c r="B104" s="114"/>
      <c r="C104" s="116"/>
      <c r="D104" s="83"/>
      <c r="E104" s="86"/>
      <c r="F104" s="86"/>
      <c r="G104" s="86"/>
      <c r="H104" s="86"/>
      <c r="I104" s="85"/>
      <c r="J104" s="83"/>
      <c r="K104" s="86"/>
      <c r="L104" s="85"/>
      <c r="M104" s="83"/>
      <c r="N104" s="86"/>
      <c r="O104" s="85"/>
    </row>
    <row r="105" spans="1:15" ht="13.5" customHeight="1" x14ac:dyDescent="0.15">
      <c r="A105" s="221"/>
      <c r="B105" s="114">
        <v>5</v>
      </c>
      <c r="C105" s="116">
        <v>0.66666666666666663</v>
      </c>
      <c r="D105" s="83" t="s">
        <v>135</v>
      </c>
      <c r="E105" s="95"/>
      <c r="F105" s="95"/>
      <c r="G105" s="95"/>
      <c r="H105" s="95"/>
      <c r="I105" s="85"/>
      <c r="J105" s="83"/>
      <c r="K105" s="95"/>
      <c r="L105" s="85"/>
      <c r="M105" s="83"/>
      <c r="N105" s="95"/>
      <c r="O105" s="85"/>
    </row>
    <row r="106" spans="1:15" ht="13.5" hidden="1" customHeight="1" x14ac:dyDescent="0.15">
      <c r="A106" s="221"/>
      <c r="B106" s="117"/>
      <c r="C106" s="118"/>
      <c r="D106" s="89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15">
      <c r="A107" s="221"/>
      <c r="B107" s="117">
        <v>9</v>
      </c>
      <c r="C107" s="118">
        <v>0.75</v>
      </c>
      <c r="D107" s="89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15">
      <c r="A108" s="221"/>
      <c r="B108" s="117"/>
      <c r="C108" s="118"/>
      <c r="D108" s="89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customHeight="1" x14ac:dyDescent="0.15">
      <c r="A109" s="221"/>
      <c r="B109" s="117">
        <v>6</v>
      </c>
      <c r="C109" s="118">
        <v>0.70833333333333337</v>
      </c>
      <c r="D109" s="83" t="s">
        <v>135</v>
      </c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hidden="1" customHeight="1" x14ac:dyDescent="0.15">
      <c r="A110" s="221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">
      <c r="A111" s="222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15">
      <c r="A113" s="219">
        <f>A91+1</f>
        <v>45610</v>
      </c>
      <c r="B113" s="112">
        <v>1</v>
      </c>
      <c r="C113" s="113">
        <v>0.375</v>
      </c>
      <c r="D113" s="72"/>
      <c r="E113" s="73"/>
      <c r="F113" s="73"/>
      <c r="G113" s="73"/>
      <c r="H113" s="73"/>
      <c r="I113" s="74"/>
      <c r="J113" s="96"/>
      <c r="K113" s="97"/>
      <c r="L113" s="98"/>
      <c r="M113" s="72"/>
      <c r="N113" s="73"/>
      <c r="O113" s="74"/>
    </row>
    <row r="114" spans="1:15" ht="13.5" hidden="1" customHeight="1" x14ac:dyDescent="0.15">
      <c r="A114" s="220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15">
      <c r="A115" s="221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15">
      <c r="A116" s="221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15">
      <c r="A117" s="221"/>
      <c r="B117" s="114">
        <v>2</v>
      </c>
      <c r="C117" s="115">
        <v>0.45833333333333331</v>
      </c>
      <c r="D117" s="78" t="s">
        <v>163</v>
      </c>
      <c r="E117" s="81" t="s">
        <v>42</v>
      </c>
      <c r="F117" s="81" t="s">
        <v>43</v>
      </c>
      <c r="G117" s="81"/>
      <c r="H117" s="81"/>
      <c r="I117" s="80" t="s">
        <v>170</v>
      </c>
      <c r="J117" s="83"/>
      <c r="K117" s="95"/>
      <c r="L117" s="85"/>
      <c r="M117" s="78"/>
      <c r="N117" s="81"/>
      <c r="O117" s="80"/>
    </row>
    <row r="118" spans="1:15" ht="13.5" hidden="1" customHeight="1" x14ac:dyDescent="0.15">
      <c r="A118" s="221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15">
      <c r="A119" s="221"/>
      <c r="B119" s="114">
        <v>3</v>
      </c>
      <c r="C119" s="115">
        <v>0.54166666666666663</v>
      </c>
      <c r="D119" s="78" t="s">
        <v>153</v>
      </c>
      <c r="E119" s="81" t="s">
        <v>42</v>
      </c>
      <c r="F119" s="81" t="s">
        <v>43</v>
      </c>
      <c r="G119" s="81"/>
      <c r="H119" s="81"/>
      <c r="I119" s="80" t="s">
        <v>171</v>
      </c>
      <c r="J119" s="83"/>
      <c r="K119" s="95"/>
      <c r="L119" s="85"/>
      <c r="M119" s="78"/>
      <c r="N119" s="81"/>
      <c r="O119" s="80"/>
    </row>
    <row r="120" spans="1:15" ht="13.5" hidden="1" customHeight="1" x14ac:dyDescent="0.15">
      <c r="A120" s="221"/>
      <c r="B120" s="114"/>
      <c r="C120" s="116"/>
      <c r="D120" s="78"/>
      <c r="E120" s="82"/>
      <c r="F120" s="82"/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15">
      <c r="A121" s="221"/>
      <c r="B121" s="114">
        <v>5</v>
      </c>
      <c r="C121" s="116">
        <v>0.58333333333333337</v>
      </c>
      <c r="D121" s="83"/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15">
      <c r="A122" s="221"/>
      <c r="B122" s="114"/>
      <c r="C122" s="116"/>
      <c r="D122" s="83"/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15">
      <c r="A123" s="221"/>
      <c r="B123" s="114">
        <v>4</v>
      </c>
      <c r="C123" s="116">
        <v>0.58333333333333337</v>
      </c>
      <c r="D123" s="87" t="s">
        <v>150</v>
      </c>
      <c r="E123" s="79" t="s">
        <v>42</v>
      </c>
      <c r="F123" s="79" t="s">
        <v>43</v>
      </c>
      <c r="G123" s="79"/>
      <c r="H123" s="79"/>
      <c r="I123" s="80" t="s">
        <v>172</v>
      </c>
      <c r="J123" s="83"/>
      <c r="K123" s="101"/>
      <c r="L123" s="85"/>
      <c r="M123" s="78"/>
      <c r="N123" s="79"/>
      <c r="O123" s="80"/>
    </row>
    <row r="124" spans="1:15" ht="13.5" hidden="1" customHeight="1" x14ac:dyDescent="0.15">
      <c r="A124" s="221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15">
      <c r="A125" s="221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15">
      <c r="A126" s="221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15">
      <c r="A127" s="221"/>
      <c r="B127" s="114">
        <v>5</v>
      </c>
      <c r="C127" s="116">
        <v>0.64583333333333337</v>
      </c>
      <c r="D127" s="87" t="s">
        <v>158</v>
      </c>
      <c r="E127" s="81" t="s">
        <v>42</v>
      </c>
      <c r="F127" s="81" t="s">
        <v>43</v>
      </c>
      <c r="G127" s="81"/>
      <c r="H127" s="81"/>
      <c r="I127" s="80" t="s">
        <v>173</v>
      </c>
      <c r="J127" s="83"/>
      <c r="K127" s="95"/>
      <c r="L127" s="85"/>
      <c r="M127" s="78"/>
      <c r="N127" s="81"/>
      <c r="O127" s="80"/>
    </row>
    <row r="128" spans="1:15" ht="13.5" hidden="1" customHeight="1" x14ac:dyDescent="0.15">
      <c r="A128" s="221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15">
      <c r="A129" s="221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15">
      <c r="A130" s="221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15">
      <c r="A131" s="221"/>
      <c r="B131" s="117">
        <v>6</v>
      </c>
      <c r="C131" s="118">
        <v>0.70833333333333337</v>
      </c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hidden="1" customHeight="1" x14ac:dyDescent="0.15">
      <c r="A132" s="221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">
      <c r="A133" s="222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15">
      <c r="A135" s="219">
        <f>A113+1</f>
        <v>45611</v>
      </c>
      <c r="B135" s="112">
        <v>1</v>
      </c>
      <c r="C135" s="113">
        <v>0.375</v>
      </c>
      <c r="D135" s="199"/>
      <c r="E135" s="73"/>
      <c r="F135" s="73"/>
      <c r="G135" s="73"/>
      <c r="H135" s="73"/>
      <c r="I135" s="74"/>
      <c r="J135" s="96"/>
      <c r="K135" s="97"/>
      <c r="L135" s="98"/>
      <c r="M135" s="72"/>
      <c r="N135" s="73"/>
      <c r="O135" s="74"/>
    </row>
    <row r="136" spans="1:15" ht="13.5" hidden="1" customHeight="1" x14ac:dyDescent="0.15">
      <c r="A136" s="220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15">
      <c r="A137" s="221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15">
      <c r="A138" s="221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15">
      <c r="A139" s="221"/>
      <c r="B139" s="114">
        <v>2</v>
      </c>
      <c r="C139" s="115">
        <v>0.45833333333333331</v>
      </c>
      <c r="D139" s="126" t="s">
        <v>161</v>
      </c>
      <c r="E139" s="81" t="s">
        <v>42</v>
      </c>
      <c r="F139" s="81"/>
      <c r="G139" s="81"/>
      <c r="H139" s="81"/>
      <c r="I139" s="80" t="s">
        <v>174</v>
      </c>
      <c r="J139" s="83"/>
      <c r="K139" s="95"/>
      <c r="L139" s="85"/>
      <c r="M139" s="78"/>
      <c r="N139" s="81"/>
      <c r="O139" s="80"/>
    </row>
    <row r="140" spans="1:15" ht="13.5" hidden="1" customHeight="1" x14ac:dyDescent="0.15">
      <c r="A140" s="221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15">
      <c r="A141" s="221"/>
      <c r="B141" s="114">
        <v>3</v>
      </c>
      <c r="C141" s="115">
        <v>0.54166666666666663</v>
      </c>
      <c r="D141" s="78" t="s">
        <v>155</v>
      </c>
      <c r="E141" s="186" t="s">
        <v>42</v>
      </c>
      <c r="F141" s="186" t="s">
        <v>43</v>
      </c>
      <c r="G141" s="186"/>
      <c r="H141" s="186"/>
      <c r="I141" s="180" t="s">
        <v>175</v>
      </c>
      <c r="J141" s="175"/>
      <c r="K141" s="177"/>
      <c r="L141" s="176"/>
      <c r="M141" s="178"/>
      <c r="N141" s="186"/>
      <c r="O141" s="180"/>
    </row>
    <row r="142" spans="1:15" ht="13.5" hidden="1" customHeight="1" x14ac:dyDescent="0.15">
      <c r="A142" s="221"/>
      <c r="B142" s="114"/>
      <c r="C142" s="116"/>
      <c r="D142" s="178"/>
      <c r="E142" s="179"/>
      <c r="F142" s="179"/>
      <c r="G142" s="179"/>
      <c r="H142" s="179"/>
      <c r="I142" s="180"/>
      <c r="J142" s="178"/>
      <c r="K142" s="179"/>
      <c r="L142" s="180"/>
      <c r="M142" s="178"/>
      <c r="N142" s="179"/>
      <c r="O142" s="180"/>
    </row>
    <row r="143" spans="1:15" ht="13.5" hidden="1" customHeight="1" x14ac:dyDescent="0.15">
      <c r="A143" s="221"/>
      <c r="B143" s="114">
        <v>5</v>
      </c>
      <c r="C143" s="116">
        <v>0.58333333333333337</v>
      </c>
      <c r="D143" s="178"/>
      <c r="E143" s="181"/>
      <c r="F143" s="181"/>
      <c r="G143" s="181"/>
      <c r="H143" s="181"/>
      <c r="I143" s="176"/>
      <c r="J143" s="175"/>
      <c r="K143" s="181"/>
      <c r="L143" s="176"/>
      <c r="M143" s="175"/>
      <c r="N143" s="181"/>
      <c r="O143" s="176"/>
    </row>
    <row r="144" spans="1:15" ht="13.5" hidden="1" customHeight="1" x14ac:dyDescent="0.15">
      <c r="A144" s="221"/>
      <c r="B144" s="114"/>
      <c r="C144" s="116"/>
      <c r="D144" s="178"/>
      <c r="E144" s="174"/>
      <c r="F144" s="174"/>
      <c r="G144" s="174"/>
      <c r="H144" s="174"/>
      <c r="I144" s="176"/>
      <c r="J144" s="175"/>
      <c r="K144" s="174"/>
      <c r="L144" s="176"/>
      <c r="M144" s="175"/>
      <c r="N144" s="174"/>
      <c r="O144" s="176"/>
    </row>
    <row r="145" spans="1:15" ht="13.5" customHeight="1" x14ac:dyDescent="0.15">
      <c r="A145" s="221"/>
      <c r="B145" s="114">
        <v>4</v>
      </c>
      <c r="C145" s="116">
        <v>0.58333333333333337</v>
      </c>
      <c r="D145" s="178" t="s">
        <v>159</v>
      </c>
      <c r="E145" s="183" t="s">
        <v>42</v>
      </c>
      <c r="F145" s="183" t="s">
        <v>43</v>
      </c>
      <c r="G145" s="183"/>
      <c r="H145" s="183"/>
      <c r="I145" s="180" t="s">
        <v>176</v>
      </c>
      <c r="J145" s="178"/>
      <c r="K145" s="183"/>
      <c r="L145" s="180"/>
      <c r="M145" s="178"/>
      <c r="N145" s="183"/>
      <c r="O145" s="180"/>
    </row>
    <row r="146" spans="1:15" ht="13.5" hidden="1" customHeight="1" x14ac:dyDescent="0.15">
      <c r="A146" s="221"/>
      <c r="B146" s="114"/>
      <c r="C146" s="116"/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15">
      <c r="A147" s="221"/>
      <c r="B147" s="114">
        <v>7</v>
      </c>
      <c r="C147" s="116">
        <v>0.66666666666666663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15">
      <c r="A148" s="221"/>
      <c r="B148" s="114"/>
      <c r="C148" s="116"/>
      <c r="D148" s="78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15">
      <c r="A149" s="221"/>
      <c r="B149" s="114">
        <v>5</v>
      </c>
      <c r="C149" s="116">
        <v>0.625</v>
      </c>
      <c r="D149" s="87" t="s">
        <v>154</v>
      </c>
      <c r="E149" s="81" t="s">
        <v>42</v>
      </c>
      <c r="F149" s="81" t="s">
        <v>43</v>
      </c>
      <c r="G149" s="81"/>
      <c r="H149" s="81"/>
      <c r="I149" s="80" t="s">
        <v>179</v>
      </c>
      <c r="J149" s="78"/>
      <c r="K149" s="81"/>
      <c r="L149" s="80"/>
      <c r="M149" s="78"/>
      <c r="N149" s="81"/>
      <c r="O149" s="80"/>
    </row>
    <row r="150" spans="1:15" ht="13.5" hidden="1" customHeight="1" x14ac:dyDescent="0.15">
      <c r="A150" s="221"/>
      <c r="B150" s="117"/>
      <c r="C150" s="118"/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15">
      <c r="A151" s="221"/>
      <c r="B151" s="117">
        <v>9</v>
      </c>
      <c r="C151" s="118">
        <v>0.75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15">
      <c r="A152" s="221"/>
      <c r="B152" s="117"/>
      <c r="C152" s="118"/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15">
      <c r="A153" s="221"/>
      <c r="B153" s="117">
        <v>6</v>
      </c>
      <c r="C153" s="118">
        <v>0.66666666666666663</v>
      </c>
      <c r="D153" s="87" t="s">
        <v>178</v>
      </c>
      <c r="E153" s="82" t="s">
        <v>42</v>
      </c>
      <c r="F153" s="82" t="s">
        <v>43</v>
      </c>
      <c r="G153" s="82"/>
      <c r="H153" s="82"/>
      <c r="I153" s="90" t="s">
        <v>177</v>
      </c>
      <c r="J153" s="78"/>
      <c r="K153" s="82"/>
      <c r="L153" s="90"/>
      <c r="M153" s="89"/>
      <c r="N153" s="82"/>
      <c r="O153" s="90"/>
    </row>
    <row r="154" spans="1:15" ht="13.5" hidden="1" customHeight="1" x14ac:dyDescent="0.15">
      <c r="A154" s="221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">
      <c r="A155" s="222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15">
      <c r="A157" s="219">
        <f>A135+1</f>
        <v>45612</v>
      </c>
      <c r="B157" s="112">
        <v>1</v>
      </c>
      <c r="C157" s="113">
        <v>0.375</v>
      </c>
      <c r="D157" s="199"/>
      <c r="E157" s="201"/>
      <c r="F157" s="201"/>
      <c r="G157" s="201"/>
      <c r="H157" s="201"/>
      <c r="I157" s="202"/>
      <c r="J157" s="199"/>
      <c r="K157" s="201"/>
      <c r="L157" s="202"/>
      <c r="M157" s="199"/>
      <c r="N157" s="201"/>
      <c r="O157" s="202"/>
    </row>
    <row r="158" spans="1:15" ht="13.5" hidden="1" customHeight="1" x14ac:dyDescent="0.15">
      <c r="A158" s="220"/>
      <c r="B158" s="112"/>
      <c r="C158" s="113"/>
      <c r="D158" s="200"/>
      <c r="E158" s="107"/>
      <c r="F158" s="107"/>
      <c r="G158" s="107"/>
      <c r="H158" s="107"/>
      <c r="I158" s="203"/>
      <c r="J158" s="200"/>
      <c r="K158" s="107"/>
      <c r="L158" s="203"/>
      <c r="M158" s="200"/>
      <c r="N158" s="107"/>
      <c r="O158" s="203"/>
    </row>
    <row r="159" spans="1:15" ht="13.5" hidden="1" customHeight="1" x14ac:dyDescent="0.15">
      <c r="A159" s="221"/>
      <c r="B159" s="114">
        <v>2</v>
      </c>
      <c r="C159" s="115">
        <v>0.41666666666666669</v>
      </c>
      <c r="D159" s="126"/>
      <c r="E159" s="204"/>
      <c r="F159" s="204"/>
      <c r="G159" s="204"/>
      <c r="H159" s="204"/>
      <c r="I159" s="127"/>
      <c r="J159" s="126"/>
      <c r="K159" s="204"/>
      <c r="L159" s="127"/>
      <c r="M159" s="126"/>
      <c r="N159" s="204"/>
      <c r="O159" s="127"/>
    </row>
    <row r="160" spans="1:15" ht="13.5" hidden="1" customHeight="1" x14ac:dyDescent="0.15">
      <c r="A160" s="221"/>
      <c r="B160" s="114"/>
      <c r="C160" s="115"/>
      <c r="D160" s="126"/>
      <c r="E160" s="204"/>
      <c r="F160" s="204"/>
      <c r="G160" s="204"/>
      <c r="H160" s="204"/>
      <c r="I160" s="127"/>
      <c r="J160" s="126"/>
      <c r="K160" s="204"/>
      <c r="L160" s="127"/>
      <c r="M160" s="126"/>
      <c r="N160" s="204"/>
      <c r="O160" s="127"/>
    </row>
    <row r="161" spans="1:15" ht="13.5" customHeight="1" x14ac:dyDescent="0.15">
      <c r="A161" s="221"/>
      <c r="B161" s="114">
        <v>2</v>
      </c>
      <c r="C161" s="115">
        <v>0.45833333333333331</v>
      </c>
      <c r="D161" s="126"/>
      <c r="E161" s="205"/>
      <c r="F161" s="205"/>
      <c r="G161" s="205"/>
      <c r="H161" s="205"/>
      <c r="I161" s="127"/>
      <c r="J161" s="126"/>
      <c r="K161" s="205"/>
      <c r="L161" s="127"/>
      <c r="M161" s="126"/>
      <c r="N161" s="205"/>
      <c r="O161" s="127"/>
    </row>
    <row r="162" spans="1:15" ht="13.5" hidden="1" customHeight="1" x14ac:dyDescent="0.15">
      <c r="A162" s="221"/>
      <c r="B162" s="114"/>
      <c r="C162" s="115"/>
      <c r="D162" s="126"/>
      <c r="E162" s="205"/>
      <c r="F162" s="205"/>
      <c r="G162" s="205"/>
      <c r="H162" s="205"/>
      <c r="I162" s="127"/>
      <c r="J162" s="126"/>
      <c r="K162" s="205"/>
      <c r="L162" s="127"/>
      <c r="M162" s="126"/>
      <c r="N162" s="205"/>
      <c r="O162" s="127"/>
    </row>
    <row r="163" spans="1:15" ht="13.5" customHeight="1" x14ac:dyDescent="0.15">
      <c r="A163" s="221"/>
      <c r="B163" s="114">
        <v>3</v>
      </c>
      <c r="C163" s="115">
        <v>0.54166666666666663</v>
      </c>
      <c r="D163" s="126"/>
      <c r="E163" s="205"/>
      <c r="F163" s="205"/>
      <c r="G163" s="205"/>
      <c r="H163" s="205"/>
      <c r="I163" s="127"/>
      <c r="J163" s="126"/>
      <c r="K163" s="205"/>
      <c r="L163" s="127"/>
      <c r="M163" s="126"/>
      <c r="N163" s="205"/>
      <c r="O163" s="127"/>
    </row>
    <row r="164" spans="1:15" ht="13.5" hidden="1" customHeight="1" x14ac:dyDescent="0.15">
      <c r="A164" s="221"/>
      <c r="B164" s="114"/>
      <c r="C164" s="116"/>
      <c r="D164" s="162"/>
      <c r="E164" s="164"/>
      <c r="F164" s="164"/>
      <c r="G164" s="164"/>
      <c r="H164" s="164"/>
      <c r="I164" s="161"/>
      <c r="J164" s="162"/>
      <c r="K164" s="164"/>
      <c r="L164" s="161"/>
      <c r="M164" s="162"/>
      <c r="N164" s="164"/>
      <c r="O164" s="161"/>
    </row>
    <row r="165" spans="1:15" ht="13.5" hidden="1" customHeight="1" x14ac:dyDescent="0.15">
      <c r="A165" s="221"/>
      <c r="B165" s="114">
        <v>5</v>
      </c>
      <c r="C165" s="116">
        <v>0.58333333333333337</v>
      </c>
      <c r="D165" s="162"/>
      <c r="E165" s="173"/>
      <c r="F165" s="173"/>
      <c r="G165" s="173"/>
      <c r="H165" s="173"/>
      <c r="I165" s="161"/>
      <c r="J165" s="162"/>
      <c r="K165" s="173"/>
      <c r="L165" s="161"/>
      <c r="M165" s="162"/>
      <c r="N165" s="173"/>
      <c r="O165" s="161"/>
    </row>
    <row r="166" spans="1:15" ht="13.5" hidden="1" customHeight="1" x14ac:dyDescent="0.15">
      <c r="A166" s="221"/>
      <c r="B166" s="114"/>
      <c r="C166" s="116"/>
      <c r="D166" s="162"/>
      <c r="E166" s="166"/>
      <c r="F166" s="166"/>
      <c r="G166" s="166"/>
      <c r="H166" s="166"/>
      <c r="I166" s="161"/>
      <c r="J166" s="162"/>
      <c r="K166" s="166"/>
      <c r="L166" s="161"/>
      <c r="M166" s="162"/>
      <c r="N166" s="166"/>
      <c r="O166" s="161"/>
    </row>
    <row r="167" spans="1:15" ht="13.5" customHeight="1" x14ac:dyDescent="0.15">
      <c r="A167" s="221"/>
      <c r="B167" s="114">
        <v>4</v>
      </c>
      <c r="C167" s="116">
        <v>0.625</v>
      </c>
      <c r="D167" s="159"/>
      <c r="E167" s="167"/>
      <c r="F167" s="167"/>
      <c r="G167" s="167"/>
      <c r="H167" s="167"/>
      <c r="I167" s="161"/>
      <c r="J167" s="162"/>
      <c r="K167" s="167"/>
      <c r="L167" s="161"/>
      <c r="M167" s="162"/>
      <c r="N167" s="167"/>
      <c r="O167" s="161"/>
    </row>
    <row r="168" spans="1:15" ht="13.5" hidden="1" customHeight="1" x14ac:dyDescent="0.15">
      <c r="A168" s="221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15">
      <c r="A169" s="221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15">
      <c r="A170" s="221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15">
      <c r="A171" s="221"/>
      <c r="B171" s="114">
        <v>5</v>
      </c>
      <c r="C171" s="116">
        <v>0.66666666666666663</v>
      </c>
      <c r="D171" s="159"/>
      <c r="E171" s="160"/>
      <c r="F171" s="160"/>
      <c r="G171" s="160"/>
      <c r="H171" s="160"/>
      <c r="I171" s="161"/>
      <c r="J171" s="162"/>
      <c r="K171" s="160"/>
      <c r="L171" s="161"/>
      <c r="M171" s="162"/>
      <c r="N171" s="160"/>
      <c r="O171" s="161"/>
    </row>
    <row r="172" spans="1:15" ht="13.5" hidden="1" customHeight="1" x14ac:dyDescent="0.15">
      <c r="A172" s="221"/>
      <c r="B172" s="117"/>
      <c r="C172" s="118"/>
      <c r="D172" s="163"/>
      <c r="E172" s="164"/>
      <c r="F172" s="164"/>
      <c r="G172" s="164"/>
      <c r="H172" s="164"/>
      <c r="I172" s="165"/>
      <c r="J172" s="163"/>
      <c r="K172" s="164"/>
      <c r="L172" s="165"/>
      <c r="M172" s="163"/>
      <c r="N172" s="164"/>
      <c r="O172" s="165"/>
    </row>
    <row r="173" spans="1:15" ht="13.5" hidden="1" customHeight="1" x14ac:dyDescent="0.15">
      <c r="A173" s="221"/>
      <c r="B173" s="117">
        <v>9</v>
      </c>
      <c r="C173" s="118">
        <v>0.75</v>
      </c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15">
      <c r="A174" s="221"/>
      <c r="B174" s="117"/>
      <c r="C174" s="118"/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customHeight="1" x14ac:dyDescent="0.15">
      <c r="A175" s="221"/>
      <c r="B175" s="117">
        <v>6</v>
      </c>
      <c r="C175" s="118">
        <v>0.70833333333333337</v>
      </c>
      <c r="D175" s="163"/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hidden="1" customHeight="1" x14ac:dyDescent="0.15">
      <c r="A176" s="221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">
      <c r="A177" s="222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15">
      <c r="A179" s="219">
        <f>A157+1</f>
        <v>45613</v>
      </c>
      <c r="B179" s="112">
        <v>1</v>
      </c>
      <c r="C179" s="113">
        <v>0.375</v>
      </c>
      <c r="D179" s="96" t="s">
        <v>134</v>
      </c>
      <c r="E179" s="97"/>
      <c r="F179" s="97"/>
      <c r="G179" s="97"/>
      <c r="H179" s="97"/>
      <c r="I179" s="98"/>
      <c r="J179" s="96"/>
      <c r="K179" s="97"/>
      <c r="L179" s="98"/>
      <c r="M179" s="96"/>
      <c r="N179" s="97"/>
      <c r="O179" s="98"/>
    </row>
    <row r="180" spans="1:15" ht="13.5" hidden="1" customHeight="1" x14ac:dyDescent="0.15">
      <c r="A180" s="220"/>
      <c r="B180" s="112"/>
      <c r="C180" s="113"/>
      <c r="D180" s="99"/>
      <c r="E180" s="86"/>
      <c r="F180" s="86"/>
      <c r="G180" s="86"/>
      <c r="H180" s="86"/>
      <c r="I180" s="100"/>
      <c r="J180" s="99"/>
      <c r="K180" s="86"/>
      <c r="L180" s="100"/>
      <c r="M180" s="99"/>
      <c r="N180" s="86"/>
      <c r="O180" s="100"/>
    </row>
    <row r="181" spans="1:15" ht="13.5" hidden="1" customHeight="1" x14ac:dyDescent="0.15">
      <c r="A181" s="221"/>
      <c r="B181" s="114">
        <v>2</v>
      </c>
      <c r="C181" s="115">
        <v>0.41666666666666669</v>
      </c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hidden="1" customHeight="1" x14ac:dyDescent="0.15">
      <c r="A182" s="221"/>
      <c r="B182" s="114"/>
      <c r="C182" s="115"/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customHeight="1" x14ac:dyDescent="0.15">
      <c r="A183" s="221"/>
      <c r="B183" s="114">
        <v>2</v>
      </c>
      <c r="C183" s="115">
        <v>0.45833333333333331</v>
      </c>
      <c r="D183" s="83" t="s">
        <v>134</v>
      </c>
      <c r="E183" s="95"/>
      <c r="F183" s="95"/>
      <c r="G183" s="95"/>
      <c r="H183" s="95"/>
      <c r="I183" s="85"/>
      <c r="J183" s="83"/>
      <c r="K183" s="95"/>
      <c r="L183" s="85"/>
      <c r="M183" s="83"/>
      <c r="N183" s="95"/>
      <c r="O183" s="85"/>
    </row>
    <row r="184" spans="1:15" ht="13.5" hidden="1" customHeight="1" x14ac:dyDescent="0.15">
      <c r="A184" s="221"/>
      <c r="B184" s="114"/>
      <c r="C184" s="115"/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customHeight="1" x14ac:dyDescent="0.15">
      <c r="A185" s="221"/>
      <c r="B185" s="114">
        <v>3</v>
      </c>
      <c r="C185" s="115">
        <v>0.54166666666666663</v>
      </c>
      <c r="D185" s="83" t="s">
        <v>134</v>
      </c>
      <c r="E185" s="95"/>
      <c r="F185" s="95"/>
      <c r="G185" s="95"/>
      <c r="H185" s="95"/>
      <c r="I185" s="85"/>
      <c r="J185" s="83"/>
      <c r="K185" s="95"/>
      <c r="L185" s="85"/>
      <c r="M185" s="83"/>
      <c r="N185" s="95"/>
      <c r="O185" s="85"/>
    </row>
    <row r="186" spans="1:15" ht="13.5" hidden="1" customHeight="1" x14ac:dyDescent="0.15">
      <c r="A186" s="221"/>
      <c r="B186" s="114"/>
      <c r="C186" s="116"/>
      <c r="D186" s="178"/>
      <c r="E186" s="179"/>
      <c r="F186" s="179"/>
      <c r="G186" s="179"/>
      <c r="H186" s="179"/>
      <c r="I186" s="180"/>
      <c r="J186" s="178"/>
      <c r="K186" s="179"/>
      <c r="L186" s="180"/>
      <c r="M186" s="178"/>
      <c r="N186" s="179"/>
      <c r="O186" s="180"/>
    </row>
    <row r="187" spans="1:15" ht="13.5" hidden="1" customHeight="1" x14ac:dyDescent="0.15">
      <c r="A187" s="221"/>
      <c r="B187" s="114">
        <v>5</v>
      </c>
      <c r="C187" s="116">
        <v>0.58333333333333337</v>
      </c>
      <c r="D187" s="175"/>
      <c r="E187" s="181"/>
      <c r="F187" s="181"/>
      <c r="G187" s="181"/>
      <c r="H187" s="181"/>
      <c r="I187" s="176"/>
      <c r="J187" s="175"/>
      <c r="K187" s="181"/>
      <c r="L187" s="176"/>
      <c r="M187" s="175"/>
      <c r="N187" s="181"/>
      <c r="O187" s="176"/>
    </row>
    <row r="188" spans="1:15" ht="13.5" hidden="1" customHeight="1" x14ac:dyDescent="0.15">
      <c r="A188" s="221"/>
      <c r="B188" s="114"/>
      <c r="C188" s="116"/>
      <c r="D188" s="175"/>
      <c r="E188" s="174"/>
      <c r="F188" s="174"/>
      <c r="G188" s="174"/>
      <c r="H188" s="174"/>
      <c r="I188" s="176"/>
      <c r="J188" s="175"/>
      <c r="K188" s="174"/>
      <c r="L188" s="176"/>
      <c r="M188" s="175"/>
      <c r="N188" s="174"/>
      <c r="O188" s="176"/>
    </row>
    <row r="189" spans="1:15" ht="13.5" customHeight="1" x14ac:dyDescent="0.15">
      <c r="A189" s="221"/>
      <c r="B189" s="114">
        <v>4</v>
      </c>
      <c r="C189" s="116">
        <v>0.625</v>
      </c>
      <c r="D189" s="182"/>
      <c r="E189" s="174"/>
      <c r="F189" s="183"/>
      <c r="G189" s="183"/>
      <c r="H189" s="183"/>
      <c r="I189" s="180"/>
      <c r="J189" s="178"/>
      <c r="K189" s="183"/>
      <c r="L189" s="180"/>
      <c r="M189" s="178"/>
      <c r="N189" s="183"/>
      <c r="O189" s="180"/>
    </row>
    <row r="190" spans="1:15" ht="13.5" hidden="1" customHeight="1" x14ac:dyDescent="0.15">
      <c r="A190" s="221"/>
      <c r="B190" s="114"/>
      <c r="C190" s="116"/>
      <c r="D190" s="178"/>
      <c r="E190" s="184"/>
      <c r="F190" s="184"/>
      <c r="G190" s="184"/>
      <c r="H190" s="184"/>
      <c r="I190" s="180"/>
      <c r="J190" s="178"/>
      <c r="K190" s="184"/>
      <c r="L190" s="180"/>
      <c r="M190" s="178"/>
      <c r="N190" s="184"/>
      <c r="O190" s="180"/>
    </row>
    <row r="191" spans="1:15" ht="13.5" hidden="1" customHeight="1" x14ac:dyDescent="0.15">
      <c r="A191" s="221"/>
      <c r="B191" s="114">
        <v>7</v>
      </c>
      <c r="C191" s="116">
        <v>0.66666666666666663</v>
      </c>
      <c r="D191" s="182"/>
      <c r="E191" s="185"/>
      <c r="F191" s="185"/>
      <c r="G191" s="185"/>
      <c r="H191" s="185"/>
      <c r="I191" s="180"/>
      <c r="J191" s="178"/>
      <c r="K191" s="185"/>
      <c r="L191" s="180"/>
      <c r="M191" s="178"/>
      <c r="N191" s="185"/>
      <c r="O191" s="180"/>
    </row>
    <row r="192" spans="1:15" ht="13.5" hidden="1" customHeight="1" x14ac:dyDescent="0.15">
      <c r="A192" s="221"/>
      <c r="B192" s="114"/>
      <c r="C192" s="116"/>
      <c r="D192" s="178"/>
      <c r="E192" s="184"/>
      <c r="F192" s="184"/>
      <c r="G192" s="184"/>
      <c r="H192" s="184"/>
      <c r="I192" s="180"/>
      <c r="J192" s="178"/>
      <c r="K192" s="184"/>
      <c r="L192" s="180"/>
      <c r="M192" s="178"/>
      <c r="N192" s="184"/>
      <c r="O192" s="180"/>
    </row>
    <row r="193" spans="1:15" ht="13.5" customHeight="1" x14ac:dyDescent="0.15">
      <c r="A193" s="221"/>
      <c r="B193" s="114">
        <v>5</v>
      </c>
      <c r="C193" s="116">
        <v>0.66666666666666663</v>
      </c>
      <c r="D193" s="182"/>
      <c r="E193" s="186"/>
      <c r="F193" s="186"/>
      <c r="G193" s="186"/>
      <c r="H193" s="186"/>
      <c r="I193" s="180"/>
      <c r="J193" s="178"/>
      <c r="K193" s="186"/>
      <c r="L193" s="180"/>
      <c r="M193" s="178"/>
      <c r="N193" s="186"/>
      <c r="O193" s="180"/>
    </row>
    <row r="194" spans="1:15" ht="13.5" hidden="1" customHeight="1" x14ac:dyDescent="0.15">
      <c r="A194" s="221"/>
      <c r="B194" s="117"/>
      <c r="C194" s="118"/>
      <c r="D194" s="187"/>
      <c r="E194" s="179"/>
      <c r="F194" s="179"/>
      <c r="G194" s="179"/>
      <c r="H194" s="179"/>
      <c r="I194" s="188"/>
      <c r="J194" s="187"/>
      <c r="K194" s="179"/>
      <c r="L194" s="188"/>
      <c r="M194" s="187"/>
      <c r="N194" s="179"/>
      <c r="O194" s="188"/>
    </row>
    <row r="195" spans="1:15" ht="13.5" hidden="1" customHeight="1" x14ac:dyDescent="0.15">
      <c r="A195" s="221"/>
      <c r="B195" s="117">
        <v>9</v>
      </c>
      <c r="C195" s="118">
        <v>0.75</v>
      </c>
      <c r="D195" s="187"/>
      <c r="E195" s="179"/>
      <c r="F195" s="179"/>
      <c r="G195" s="179"/>
      <c r="H195" s="179"/>
      <c r="I195" s="188"/>
      <c r="J195" s="187"/>
      <c r="K195" s="179"/>
      <c r="L195" s="188"/>
      <c r="M195" s="187"/>
      <c r="N195" s="179"/>
      <c r="O195" s="188"/>
    </row>
    <row r="196" spans="1:15" ht="13.5" hidden="1" customHeight="1" x14ac:dyDescent="0.15">
      <c r="A196" s="221"/>
      <c r="B196" s="117"/>
      <c r="C196" s="118"/>
      <c r="D196" s="187"/>
      <c r="E196" s="179"/>
      <c r="F196" s="179"/>
      <c r="G196" s="179"/>
      <c r="H196" s="179"/>
      <c r="I196" s="188"/>
      <c r="J196" s="187"/>
      <c r="K196" s="179"/>
      <c r="L196" s="188"/>
      <c r="M196" s="187"/>
      <c r="N196" s="179"/>
      <c r="O196" s="188"/>
    </row>
    <row r="197" spans="1:15" ht="13.5" customHeight="1" x14ac:dyDescent="0.15">
      <c r="A197" s="221"/>
      <c r="B197" s="117">
        <v>6</v>
      </c>
      <c r="C197" s="118">
        <v>0.70833333333333337</v>
      </c>
      <c r="D197" s="187"/>
      <c r="E197" s="179"/>
      <c r="F197" s="179"/>
      <c r="G197" s="179"/>
      <c r="H197" s="179"/>
      <c r="I197" s="188"/>
      <c r="J197" s="187"/>
      <c r="K197" s="179"/>
      <c r="L197" s="188"/>
      <c r="M197" s="187"/>
      <c r="N197" s="179"/>
      <c r="O197" s="188"/>
    </row>
    <row r="198" spans="1:15" ht="13.5" hidden="1" customHeight="1" x14ac:dyDescent="0.15">
      <c r="A198" s="221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">
      <c r="A199" s="222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15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15">
      <c r="A201" s="219">
        <f>A179+1</f>
        <v>45614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15">
      <c r="A202" s="220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15">
      <c r="A203" s="221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15">
      <c r="A204" s="221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15">
      <c r="A205" s="221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15">
      <c r="A206" s="221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15">
      <c r="A207" s="221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15">
      <c r="A208" s="221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15">
      <c r="A209" s="221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15">
      <c r="A210" s="221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15">
      <c r="A211" s="221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15">
      <c r="A212" s="221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15">
      <c r="A213" s="221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15">
      <c r="A214" s="221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15">
      <c r="A215" s="221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15">
      <c r="A216" s="221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15">
      <c r="A217" s="221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15">
      <c r="A218" s="221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15">
      <c r="A219" s="221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15">
      <c r="A220" s="221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">
      <c r="A221" s="222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15">
      <c r="A223" s="219">
        <f>A201+1</f>
        <v>45615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15">
      <c r="A224" s="220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15">
      <c r="A225" s="221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15">
      <c r="A226" s="221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15">
      <c r="A227" s="221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15">
      <c r="A228" s="221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15">
      <c r="A229" s="221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15">
      <c r="A230" s="221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15">
      <c r="A231" s="221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15">
      <c r="A232" s="221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15">
      <c r="A233" s="221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15">
      <c r="A234" s="221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15">
      <c r="A235" s="221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15">
      <c r="A236" s="221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15">
      <c r="A237" s="221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15">
      <c r="A238" s="221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15">
      <c r="A239" s="221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15">
      <c r="A240" s="221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15">
      <c r="A241" s="221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15">
      <c r="A242" s="221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">
      <c r="A243" s="222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15">
      <c r="A245" s="219">
        <f>A223+1</f>
        <v>45616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15">
      <c r="A246" s="220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15">
      <c r="A247" s="221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15">
      <c r="A248" s="221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15">
      <c r="A249" s="221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15">
      <c r="A250" s="221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15">
      <c r="A251" s="221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15">
      <c r="A252" s="221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15">
      <c r="A253" s="221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15">
      <c r="A254" s="221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15">
      <c r="A255" s="221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15">
      <c r="A256" s="221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15">
      <c r="A257" s="221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15">
      <c r="A258" s="221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15">
      <c r="A259" s="221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15">
      <c r="A260" s="221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15">
      <c r="A261" s="221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15">
      <c r="A262" s="221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15">
      <c r="A263" s="221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15">
      <c r="A264" s="221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">
      <c r="A265" s="222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15">
      <c r="A267" s="219">
        <f>A245+1</f>
        <v>45617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15">
      <c r="A268" s="220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15">
      <c r="A269" s="221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15">
      <c r="A270" s="221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15">
      <c r="A271" s="221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15">
      <c r="A272" s="221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15">
      <c r="A273" s="221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15">
      <c r="A274" s="221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15">
      <c r="A275" s="221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15">
      <c r="A276" s="221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15">
      <c r="A277" s="221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15">
      <c r="A278" s="221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15">
      <c r="A279" s="221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15">
      <c r="A280" s="221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15">
      <c r="A281" s="221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15">
      <c r="A282" s="221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15">
      <c r="A283" s="221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15">
      <c r="A284" s="221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15">
      <c r="A285" s="221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15">
      <c r="A286" s="221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">
      <c r="A287" s="222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15">
      <c r="A289" s="219">
        <f>A267+1</f>
        <v>45618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15">
      <c r="A290" s="220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15">
      <c r="A291" s="220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15">
      <c r="A292" s="220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15">
      <c r="A293" s="220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15">
      <c r="A294" s="220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15">
      <c r="A295" s="220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15">
      <c r="A296" s="220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15">
      <c r="A297" s="220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15">
      <c r="A298" s="220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15">
      <c r="A299" s="220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15">
      <c r="A300" s="220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15">
      <c r="A301" s="220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15">
      <c r="A302" s="220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15">
      <c r="A303" s="220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15">
      <c r="A304" s="220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15">
      <c r="A305" s="220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15">
      <c r="A306" s="220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15">
      <c r="A307" s="220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15">
      <c r="A308" s="220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">
      <c r="A309" s="233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1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15"/>
    <row r="315" spans="1:15" ht="15" customHeight="1" x14ac:dyDescent="0.15">
      <c r="A315" s="206" t="s">
        <v>138</v>
      </c>
      <c r="B315" s="207"/>
      <c r="C315" s="208">
        <v>0.72916666666666663</v>
      </c>
      <c r="D315" s="207" t="s">
        <v>139</v>
      </c>
      <c r="G315" s="232" t="s">
        <v>147</v>
      </c>
      <c r="H315" s="232"/>
      <c r="I315" s="232"/>
      <c r="J315" s="232"/>
    </row>
    <row r="316" spans="1:15" ht="15" customHeight="1" x14ac:dyDescent="0.15">
      <c r="A316" s="206" t="s">
        <v>138</v>
      </c>
      <c r="B316" s="207"/>
      <c r="C316" s="208">
        <v>0.77083333333333337</v>
      </c>
      <c r="D316" s="207" t="s">
        <v>139</v>
      </c>
      <c r="G316" s="232"/>
      <c r="H316" s="232"/>
      <c r="I316" s="232"/>
      <c r="J316" s="232"/>
    </row>
    <row r="317" spans="1:15" ht="15" customHeight="1" x14ac:dyDescent="0.15">
      <c r="A317" s="206" t="s">
        <v>138</v>
      </c>
      <c r="B317" s="207"/>
      <c r="C317" s="208">
        <v>0.8125</v>
      </c>
      <c r="D317" s="207" t="s">
        <v>139</v>
      </c>
      <c r="G317" s="232"/>
      <c r="H317" s="232"/>
      <c r="I317" s="232"/>
      <c r="J317" s="232"/>
    </row>
    <row r="318" spans="1:15" ht="15" customHeight="1" x14ac:dyDescent="0.15">
      <c r="A318" s="206" t="s">
        <v>138</v>
      </c>
      <c r="B318" s="207"/>
      <c r="C318" s="208">
        <v>0.85416666666666663</v>
      </c>
      <c r="D318" s="207" t="s">
        <v>139</v>
      </c>
      <c r="G318" s="232"/>
      <c r="H318" s="232"/>
      <c r="I318" s="232"/>
      <c r="J318" s="232"/>
    </row>
    <row r="319" spans="1:15" ht="15" customHeight="1" x14ac:dyDescent="0.15">
      <c r="A319" s="206"/>
      <c r="B319" s="209"/>
      <c r="C319" s="209"/>
      <c r="D319" s="209"/>
      <c r="G319" s="232"/>
      <c r="H319" s="232"/>
      <c r="I319" s="232"/>
      <c r="J319" s="232"/>
    </row>
    <row r="320" spans="1:15" ht="15" customHeight="1" x14ac:dyDescent="0.15">
      <c r="A320" s="210" t="s">
        <v>140</v>
      </c>
      <c r="B320" s="209"/>
      <c r="C320" s="208">
        <v>0.72916666666666663</v>
      </c>
      <c r="D320" s="207" t="s">
        <v>141</v>
      </c>
    </row>
    <row r="321" spans="1:4" ht="15" customHeight="1" x14ac:dyDescent="0.15">
      <c r="A321" s="210" t="s">
        <v>140</v>
      </c>
      <c r="B321" s="209"/>
      <c r="C321" s="208">
        <v>0.77083333333333337</v>
      </c>
      <c r="D321" s="207" t="s">
        <v>141</v>
      </c>
    </row>
    <row r="322" spans="1:4" ht="15" customHeight="1" x14ac:dyDescent="0.15">
      <c r="A322" s="210" t="s">
        <v>140</v>
      </c>
      <c r="B322" s="209"/>
      <c r="C322" s="208">
        <v>0.8125</v>
      </c>
      <c r="D322" s="207" t="s">
        <v>141</v>
      </c>
    </row>
    <row r="323" spans="1:4" ht="15" customHeight="1" x14ac:dyDescent="0.15">
      <c r="A323" s="210" t="s">
        <v>140</v>
      </c>
      <c r="B323" s="209"/>
      <c r="C323" s="208">
        <v>0.85416666666666663</v>
      </c>
      <c r="D323" s="207" t="s">
        <v>141</v>
      </c>
    </row>
    <row r="324" spans="1:4" ht="15" customHeight="1" x14ac:dyDescent="0.15">
      <c r="A324" s="209"/>
      <c r="B324" s="209"/>
      <c r="C324" s="209"/>
      <c r="D324" s="209"/>
    </row>
    <row r="325" spans="1:4" ht="15" customHeight="1" x14ac:dyDescent="0.15">
      <c r="A325" s="207" t="s">
        <v>142</v>
      </c>
      <c r="B325" s="209"/>
      <c r="C325" s="211">
        <v>0.72916666666666663</v>
      </c>
      <c r="D325" s="207" t="s">
        <v>143</v>
      </c>
    </row>
    <row r="326" spans="1:4" ht="15" customHeight="1" x14ac:dyDescent="0.15">
      <c r="A326" s="207" t="s">
        <v>142</v>
      </c>
      <c r="B326" s="209"/>
      <c r="C326" s="211">
        <v>0.77083333333333337</v>
      </c>
      <c r="D326" s="207" t="s">
        <v>144</v>
      </c>
    </row>
    <row r="327" spans="1:4" ht="15" customHeight="1" x14ac:dyDescent="0.15">
      <c r="A327" s="207" t="s">
        <v>142</v>
      </c>
      <c r="B327" s="209"/>
      <c r="C327" s="211">
        <v>0.8125</v>
      </c>
      <c r="D327" s="207" t="s">
        <v>144</v>
      </c>
    </row>
    <row r="328" spans="1:4" ht="15" customHeight="1" x14ac:dyDescent="0.15">
      <c r="A328" s="207" t="s">
        <v>142</v>
      </c>
      <c r="B328" s="209"/>
      <c r="C328" s="211">
        <v>0.85416666666666663</v>
      </c>
      <c r="D328" s="207" t="s">
        <v>145</v>
      </c>
    </row>
    <row r="329" spans="1:4" ht="15" customHeight="1" x14ac:dyDescent="0.15">
      <c r="A329" s="209"/>
      <c r="B329" s="209"/>
      <c r="C329" s="209"/>
      <c r="D329" s="209"/>
    </row>
    <row r="330" spans="1:4" ht="15" customHeight="1" x14ac:dyDescent="0.15">
      <c r="A330" s="207" t="s">
        <v>146</v>
      </c>
      <c r="B330" s="209"/>
      <c r="C330" s="211">
        <v>0.72916666666666663</v>
      </c>
      <c r="D330" s="207" t="s">
        <v>139</v>
      </c>
    </row>
    <row r="331" spans="1:4" ht="15" customHeight="1" x14ac:dyDescent="0.15">
      <c r="A331" s="207" t="s">
        <v>146</v>
      </c>
      <c r="B331" s="209"/>
      <c r="C331" s="211">
        <v>0.77083333333333337</v>
      </c>
      <c r="D331" s="207" t="s">
        <v>141</v>
      </c>
    </row>
    <row r="332" spans="1:4" ht="15" customHeight="1" x14ac:dyDescent="0.15">
      <c r="A332" s="207" t="s">
        <v>146</v>
      </c>
      <c r="B332" s="209"/>
      <c r="C332" s="211">
        <v>0.8125</v>
      </c>
      <c r="D332" s="207" t="s">
        <v>145</v>
      </c>
    </row>
  </sheetData>
  <mergeCells count="20"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34" t="s">
        <v>118</v>
      </c>
      <c r="C1" s="21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45">
        <f>Ders_Programı!A3</f>
        <v>45605</v>
      </c>
      <c r="B2" s="235">
        <v>1</v>
      </c>
      <c r="C2" s="237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46"/>
      <c r="B3" s="236"/>
      <c r="C3" s="23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46"/>
      <c r="B4" s="235">
        <v>2</v>
      </c>
      <c r="C4" s="23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46"/>
      <c r="B5" s="236"/>
      <c r="C5" s="23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46"/>
      <c r="B6" s="235">
        <v>3</v>
      </c>
      <c r="C6" s="238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46"/>
      <c r="B7" s="236"/>
      <c r="C7" s="236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46"/>
      <c r="B8" s="235">
        <v>4</v>
      </c>
      <c r="C8" s="238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46"/>
      <c r="B9" s="236"/>
      <c r="C9" s="236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46"/>
      <c r="B10" s="235">
        <v>5</v>
      </c>
      <c r="C10" s="23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46"/>
      <c r="B11" s="236"/>
      <c r="C11" s="23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46"/>
      <c r="B12" s="235">
        <v>6</v>
      </c>
      <c r="C12" s="23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46"/>
      <c r="B13" s="236"/>
      <c r="C13" s="236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46"/>
      <c r="B14" s="235">
        <v>7</v>
      </c>
      <c r="C14" s="23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46"/>
      <c r="B15" s="236"/>
      <c r="C15" s="23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46"/>
      <c r="B16" s="235">
        <v>8</v>
      </c>
      <c r="C16" s="23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46"/>
      <c r="B17" s="236"/>
      <c r="C17" s="236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46"/>
      <c r="B18" s="235">
        <v>9</v>
      </c>
      <c r="C18" s="23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46"/>
      <c r="B19" s="236"/>
      <c r="C19" s="23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46"/>
      <c r="B20" s="235">
        <v>10</v>
      </c>
      <c r="C20" s="23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46"/>
      <c r="B21" s="236"/>
      <c r="C21" s="236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46"/>
      <c r="B22" s="235">
        <v>11</v>
      </c>
      <c r="C22" s="23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47"/>
      <c r="B23" s="236"/>
      <c r="C23" s="236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39">
        <f>A2+1</f>
        <v>45606</v>
      </c>
      <c r="B24" s="241">
        <v>1</v>
      </c>
      <c r="C24" s="242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40"/>
      <c r="B25" s="240"/>
      <c r="C25" s="240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40"/>
      <c r="B26" s="241">
        <v>2</v>
      </c>
      <c r="C26" s="243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40"/>
      <c r="B27" s="240"/>
      <c r="C27" s="240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40"/>
      <c r="B28" s="241">
        <v>3</v>
      </c>
      <c r="C28" s="243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40"/>
      <c r="B29" s="240"/>
      <c r="C29" s="240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40"/>
      <c r="B30" s="241">
        <v>4</v>
      </c>
      <c r="C30" s="243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40"/>
      <c r="B31" s="240"/>
      <c r="C31" s="240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40"/>
      <c r="B32" s="241">
        <v>5</v>
      </c>
      <c r="C32" s="243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40"/>
      <c r="B33" s="240"/>
      <c r="C33" s="240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40"/>
      <c r="B34" s="241">
        <v>6</v>
      </c>
      <c r="C34" s="243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40"/>
      <c r="B35" s="240"/>
      <c r="C35" s="240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40"/>
      <c r="B36" s="241">
        <v>7</v>
      </c>
      <c r="C36" s="243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40"/>
      <c r="B37" s="240"/>
      <c r="C37" s="240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40"/>
      <c r="B38" s="241">
        <v>8</v>
      </c>
      <c r="C38" s="243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40"/>
      <c r="B39" s="240"/>
      <c r="C39" s="240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40"/>
      <c r="B40" s="241">
        <v>9</v>
      </c>
      <c r="C40" s="243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40"/>
      <c r="B41" s="240"/>
      <c r="C41" s="240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40"/>
      <c r="B42" s="241">
        <v>10</v>
      </c>
      <c r="C42" s="243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40"/>
      <c r="B43" s="240"/>
      <c r="C43" s="240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40"/>
      <c r="B44" s="241">
        <v>11</v>
      </c>
      <c r="C44" s="243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40"/>
      <c r="B45" s="240"/>
      <c r="C45" s="240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44">
        <f>A24+1</f>
        <v>45607</v>
      </c>
      <c r="B46" s="235">
        <v>1</v>
      </c>
      <c r="C46" s="237">
        <v>0.375</v>
      </c>
      <c r="D46" s="42" t="s">
        <v>119</v>
      </c>
      <c r="E46" s="42" t="str">
        <f>Ders_Programı!E47</f>
        <v>F305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36"/>
      <c r="B47" s="236"/>
      <c r="C47" s="236"/>
      <c r="D47" s="42" t="s">
        <v>117</v>
      </c>
      <c r="E47" s="42" t="str">
        <f>Ders_Programı!D47</f>
        <v>Eğitim Sosyolojisi</v>
      </c>
      <c r="F47" s="42" t="str">
        <f>Ders_Programı!D47</f>
        <v>Eğitim Sosyolojisi</v>
      </c>
      <c r="G47" s="42" t="str">
        <f>Ders_Programı!D47</f>
        <v>Eğitim Sosyolojisi</v>
      </c>
      <c r="H47" s="42" t="str">
        <f>Ders_Programı!D47</f>
        <v>Eğitim Sosyolojisi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36"/>
      <c r="B48" s="235">
        <v>2</v>
      </c>
      <c r="C48" s="23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36"/>
      <c r="B49" s="236"/>
      <c r="C49" s="236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36"/>
      <c r="B50" s="235">
        <v>3</v>
      </c>
      <c r="C50" s="238">
        <v>0.45833333333333331</v>
      </c>
      <c r="D50" s="42" t="s">
        <v>119</v>
      </c>
      <c r="E50" s="42" t="str">
        <f>Ders_Programı!E51</f>
        <v>F305</v>
      </c>
      <c r="F50" s="42" t="str">
        <f>Ders_Programı!F51</f>
        <v>F306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36"/>
      <c r="B51" s="236"/>
      <c r="C51" s="236"/>
      <c r="D51" s="42" t="s">
        <v>117</v>
      </c>
      <c r="E51" s="42" t="str">
        <f>Ders_Programı!D51</f>
        <v>Çalışma Sosyolojisi</v>
      </c>
      <c r="F51" s="42" t="str">
        <f>Ders_Programı!D51</f>
        <v>Çalışma Sosyolojisi</v>
      </c>
      <c r="G51" s="42" t="str">
        <f>Ders_Programı!D51</f>
        <v>Çalışma Sosyolojisi</v>
      </c>
      <c r="H51" s="42" t="str">
        <f>Ders_Programı!D51</f>
        <v>Çalışma Sosyolojisi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36"/>
      <c r="B52" s="235">
        <v>4</v>
      </c>
      <c r="C52" s="238">
        <v>0.54166666666666663</v>
      </c>
      <c r="D52" s="42" t="s">
        <v>119</v>
      </c>
      <c r="E52" s="42" t="str">
        <f>Ders_Programı!E53</f>
        <v>F305</v>
      </c>
      <c r="F52" s="42" t="str">
        <f>Ders_Programı!F53</f>
        <v>F306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36"/>
      <c r="B53" s="236"/>
      <c r="C53" s="236"/>
      <c r="D53" s="42" t="s">
        <v>117</v>
      </c>
      <c r="E53" s="42" t="str">
        <f>Ders_Programı!D53</f>
        <v>Klasik Sosyoloji Teorileri I</v>
      </c>
      <c r="F53" s="42" t="str">
        <f>Ders_Programı!D53</f>
        <v>Klasik Sosyoloji Teorileri I</v>
      </c>
      <c r="G53" s="42" t="str">
        <f>Ders_Programı!D53</f>
        <v>Klasik Sosyoloji Teorileri I</v>
      </c>
      <c r="H53" s="42" t="str">
        <f>Ders_Programı!D53</f>
        <v>Klasik Sosyoloji Teorileri 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36"/>
      <c r="B54" s="235">
        <v>5</v>
      </c>
      <c r="C54" s="23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36"/>
      <c r="B55" s="236"/>
      <c r="C55" s="236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36"/>
      <c r="B56" s="235">
        <v>6</v>
      </c>
      <c r="C56" s="238">
        <v>0.625</v>
      </c>
      <c r="D56" s="42" t="s">
        <v>119</v>
      </c>
      <c r="E56" s="42" t="str">
        <f>Ders_Programı!E57</f>
        <v>F305</v>
      </c>
      <c r="F56" s="42" t="str">
        <f>Ders_Programı!F57</f>
        <v>F306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36"/>
      <c r="B57" s="236"/>
      <c r="C57" s="236"/>
      <c r="D57" s="42" t="s">
        <v>117</v>
      </c>
      <c r="E57" s="42" t="str">
        <f>Ders_Programı!D57</f>
        <v>Toplumsal Tabakalaşma ve Sınıf</v>
      </c>
      <c r="F57" s="42" t="str">
        <f>Ders_Programı!D57</f>
        <v>Toplumsal Tabakalaşma ve Sınıf</v>
      </c>
      <c r="G57" s="42" t="str">
        <f>Ders_Programı!D57</f>
        <v>Toplumsal Tabakalaşma ve Sınıf</v>
      </c>
      <c r="H57" s="42" t="str">
        <f>Ders_Programı!D57</f>
        <v>Toplumsal Tabakalaşma ve Sınıf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36"/>
      <c r="B58" s="235">
        <v>7</v>
      </c>
      <c r="C58" s="23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36"/>
      <c r="B59" s="236"/>
      <c r="C59" s="236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36"/>
      <c r="B60" s="235">
        <v>8</v>
      </c>
      <c r="C60" s="23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36"/>
      <c r="B61" s="236"/>
      <c r="C61" s="236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36"/>
      <c r="B62" s="235">
        <v>9</v>
      </c>
      <c r="C62" s="238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36"/>
      <c r="B63" s="236"/>
      <c r="C63" s="236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36"/>
      <c r="B64" s="235">
        <v>10</v>
      </c>
      <c r="C64" s="23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36"/>
      <c r="B65" s="236"/>
      <c r="C65" s="236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36"/>
      <c r="B66" s="235">
        <v>11</v>
      </c>
      <c r="C66" s="23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36"/>
      <c r="B67" s="236"/>
      <c r="C67" s="236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39">
        <f>A46+1</f>
        <v>45608</v>
      </c>
      <c r="B68" s="241">
        <v>1</v>
      </c>
      <c r="C68" s="242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40"/>
      <c r="B69" s="240"/>
      <c r="C69" s="240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40"/>
      <c r="B70" s="241">
        <v>2</v>
      </c>
      <c r="C70" s="243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40"/>
      <c r="B71" s="240"/>
      <c r="C71" s="240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40"/>
      <c r="B72" s="241">
        <v>3</v>
      </c>
      <c r="C72" s="243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40"/>
      <c r="B73" s="240"/>
      <c r="C73" s="240"/>
      <c r="D73" s="43" t="s">
        <v>117</v>
      </c>
      <c r="E73" s="43" t="str">
        <f>Ders_Programı!D73</f>
        <v>Sosyal Bil. İstatistik I</v>
      </c>
      <c r="F73" s="43" t="str">
        <f>Ders_Programı!D73</f>
        <v>Sosyal Bil. İstatistik I</v>
      </c>
      <c r="G73" s="43" t="str">
        <f>Ders_Programı!D73</f>
        <v>Sosyal Bil. İstatistik I</v>
      </c>
      <c r="H73" s="43" t="str">
        <f>Ders_Programı!D73</f>
        <v>Sosyal Bil. İstatistik 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40"/>
      <c r="B74" s="241">
        <v>4</v>
      </c>
      <c r="C74" s="243">
        <v>0.54166666666666663</v>
      </c>
      <c r="D74" s="43" t="s">
        <v>119</v>
      </c>
      <c r="E74" s="43" t="str">
        <f>Ders_Programı!E75</f>
        <v>F305</v>
      </c>
      <c r="F74" s="43" t="str">
        <f>Ders_Programı!F75</f>
        <v>F306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40"/>
      <c r="B75" s="240"/>
      <c r="C75" s="240"/>
      <c r="D75" s="43" t="s">
        <v>117</v>
      </c>
      <c r="E75" s="43" t="str">
        <f>Ders_Programı!D75</f>
        <v>Öğrenme Psikolojisi</v>
      </c>
      <c r="F75" s="43" t="str">
        <f>Ders_Programı!D75</f>
        <v>Öğrenme Psikolojisi</v>
      </c>
      <c r="G75" s="43" t="str">
        <f>Ders_Programı!D75</f>
        <v>Öğrenme Psikolojisi</v>
      </c>
      <c r="H75" s="43" t="str">
        <f>Ders_Programı!D75</f>
        <v>Öğrenme Psikolojisi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40"/>
      <c r="B76" s="241">
        <v>5</v>
      </c>
      <c r="C76" s="243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40"/>
      <c r="B77" s="240"/>
      <c r="C77" s="240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40"/>
      <c r="B78" s="241">
        <v>6</v>
      </c>
      <c r="C78" s="243">
        <v>0.625</v>
      </c>
      <c r="D78" s="43" t="s">
        <v>119</v>
      </c>
      <c r="E78" s="43" t="str">
        <f>Ders_Programı!E79</f>
        <v>F305</v>
      </c>
      <c r="F78" s="43" t="str">
        <f>Ders_Programı!F79</f>
        <v>F306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40"/>
      <c r="B79" s="240"/>
      <c r="C79" s="240"/>
      <c r="D79" s="43" t="s">
        <v>117</v>
      </c>
      <c r="E79" s="43" t="str">
        <f>Ders_Programı!D79</f>
        <v>Sosyolojiye Giriş II</v>
      </c>
      <c r="F79" s="43" t="str">
        <f>Ders_Programı!D79</f>
        <v>Sosyolojiye Giriş II</v>
      </c>
      <c r="G79" s="43" t="str">
        <f>Ders_Programı!D79</f>
        <v>Sosyolojiye Giriş II</v>
      </c>
      <c r="H79" s="43" t="str">
        <f>Ders_Programı!D79</f>
        <v>Sosyolojiye Giriş II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40"/>
      <c r="B80" s="241">
        <v>7</v>
      </c>
      <c r="C80" s="243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40"/>
      <c r="B81" s="240"/>
      <c r="C81" s="240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40"/>
      <c r="B82" s="241">
        <v>8</v>
      </c>
      <c r="C82" s="243">
        <v>0.70833333333333337</v>
      </c>
      <c r="D82" s="43" t="s">
        <v>119</v>
      </c>
      <c r="E82" s="43" t="str">
        <f>Ders_Programı!E83</f>
        <v>F305</v>
      </c>
      <c r="F82" s="43" t="str">
        <f>Ders_Programı!F83</f>
        <v>F306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40"/>
      <c r="B83" s="240"/>
      <c r="C83" s="240"/>
      <c r="D83" s="43" t="s">
        <v>117</v>
      </c>
      <c r="E83" s="43" t="str">
        <f>Ders_Programı!D83</f>
        <v>İlkçağ Felsefesi</v>
      </c>
      <c r="F83" s="43" t="str">
        <f>Ders_Programı!D83</f>
        <v>İlkçağ Felsefesi</v>
      </c>
      <c r="G83" s="43" t="str">
        <f>Ders_Programı!D83</f>
        <v>İlkçağ Felsefesi</v>
      </c>
      <c r="H83" s="43" t="str">
        <f>Ders_Programı!D83</f>
        <v>İlkçağ Felsefesi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40"/>
      <c r="B84" s="241">
        <v>9</v>
      </c>
      <c r="C84" s="243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40"/>
      <c r="B85" s="240"/>
      <c r="C85" s="240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40"/>
      <c r="B86" s="241">
        <v>10</v>
      </c>
      <c r="C86" s="243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40"/>
      <c r="B87" s="240"/>
      <c r="C87" s="240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40"/>
      <c r="B88" s="241">
        <v>11</v>
      </c>
      <c r="C88" s="243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40"/>
      <c r="B89" s="240"/>
      <c r="C89" s="240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44">
        <f>A68+1</f>
        <v>45609</v>
      </c>
      <c r="B90" s="235">
        <v>1</v>
      </c>
      <c r="C90" s="237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36"/>
      <c r="B91" s="236"/>
      <c r="C91" s="236"/>
      <c r="D91" s="44" t="s">
        <v>117</v>
      </c>
      <c r="E91" s="44" t="str">
        <f>Ders_Programı!D91</f>
        <v>Yabancı Dil YDİ 113</v>
      </c>
      <c r="F91" s="44" t="str">
        <f>Ders_Programı!D91</f>
        <v>Yabancı Dil YDİ 113</v>
      </c>
      <c r="G91" s="44" t="str">
        <f>Ders_Programı!D91</f>
        <v>Yabancı Dil YDİ 113</v>
      </c>
      <c r="H91" s="44" t="str">
        <f>Ders_Programı!D91</f>
        <v>Yabancı Dil YDİ 113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36"/>
      <c r="B92" s="235">
        <v>2</v>
      </c>
      <c r="C92" s="238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36"/>
      <c r="B93" s="236"/>
      <c r="C93" s="236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36"/>
      <c r="B94" s="235">
        <v>3</v>
      </c>
      <c r="C94" s="238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36"/>
      <c r="B95" s="236"/>
      <c r="C95" s="236"/>
      <c r="D95" s="44" t="s">
        <v>117</v>
      </c>
      <c r="E95" s="44" t="str">
        <f>Ders_Programı!D95</f>
        <v>Yabancı Dil YDİ 113/ YDİ 213</v>
      </c>
      <c r="F95" s="44" t="str">
        <f>Ders_Programı!D95</f>
        <v>Yabancı Dil YDİ 113/ YDİ 213</v>
      </c>
      <c r="G95" s="44" t="str">
        <f>Ders_Programı!D95</f>
        <v>Yabancı Dil YDİ 113/ YDİ 213</v>
      </c>
      <c r="H95" s="44" t="str">
        <f>Ders_Programı!D95</f>
        <v>Yabancı Dil YDİ 113/ YDİ 213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36"/>
      <c r="B96" s="235">
        <v>4</v>
      </c>
      <c r="C96" s="238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36"/>
      <c r="B97" s="236"/>
      <c r="C97" s="236"/>
      <c r="D97" s="44" t="s">
        <v>117</v>
      </c>
      <c r="E97" s="44" t="str">
        <f>Ders_Programı!D97</f>
        <v>Yabancı Dil YDİ 113/ YDİ 213</v>
      </c>
      <c r="F97" s="44" t="str">
        <f>Ders_Programı!D97</f>
        <v>Yabancı Dil YDİ 113/ YDİ 213</v>
      </c>
      <c r="G97" s="44" t="str">
        <f>Ders_Programı!D97</f>
        <v>Yabancı Dil YDİ 113/ YDİ 213</v>
      </c>
      <c r="H97" s="44" t="str">
        <f>Ders_Programı!D97</f>
        <v>Yabancı Dil YDİ 113/ YDİ 213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36"/>
      <c r="B98" s="235">
        <v>5</v>
      </c>
      <c r="C98" s="238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36"/>
      <c r="B99" s="236"/>
      <c r="C99" s="236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36"/>
      <c r="B100" s="235">
        <v>6</v>
      </c>
      <c r="C100" s="238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36"/>
      <c r="B101" s="236"/>
      <c r="C101" s="236"/>
      <c r="D101" s="44" t="s">
        <v>117</v>
      </c>
      <c r="E101" s="44" t="str">
        <f>Ders_Programı!D101</f>
        <v>SOSYAL SEÇMELİ DERSLER</v>
      </c>
      <c r="F101" s="44" t="str">
        <f>Ders_Programı!D101</f>
        <v>SOSYAL SEÇMELİ DERSLER</v>
      </c>
      <c r="G101" s="44" t="str">
        <f>Ders_Programı!D101</f>
        <v>SOSYAL SEÇMELİ DERSLER</v>
      </c>
      <c r="H101" s="44" t="str">
        <f>Ders_Programı!D101</f>
        <v>SOSYAL SEÇMELİ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36"/>
      <c r="B102" s="235">
        <v>7</v>
      </c>
      <c r="C102" s="238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36"/>
      <c r="B103" s="236"/>
      <c r="C103" s="236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36"/>
      <c r="B104" s="235">
        <v>8</v>
      </c>
      <c r="C104" s="238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36"/>
      <c r="B105" s="236"/>
      <c r="C105" s="236"/>
      <c r="D105" s="44" t="s">
        <v>117</v>
      </c>
      <c r="E105" s="44" t="str">
        <f>Ders_Programı!D105</f>
        <v>SOSYAL SEÇMELİ DERSLER</v>
      </c>
      <c r="F105" s="44" t="str">
        <f>Ders_Programı!D105</f>
        <v>SOSYAL SEÇMELİ DERSLER</v>
      </c>
      <c r="G105" s="44" t="str">
        <f>Ders_Programı!D105</f>
        <v>SOSYAL SEÇMELİ DERSLER</v>
      </c>
      <c r="H105" s="44" t="str">
        <f>Ders_Programı!D105</f>
        <v>SOSYAL SEÇMELİ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36"/>
      <c r="B106" s="235">
        <v>9</v>
      </c>
      <c r="C106" s="238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36"/>
      <c r="B107" s="236"/>
      <c r="C107" s="236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36"/>
      <c r="B108" s="235">
        <v>10</v>
      </c>
      <c r="C108" s="238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36"/>
      <c r="B109" s="236"/>
      <c r="C109" s="236"/>
      <c r="D109" s="45" t="s">
        <v>117</v>
      </c>
      <c r="E109" s="45" t="str">
        <f>Ders_Programı!D109</f>
        <v>SOSYAL SEÇMELİ DERSLER</v>
      </c>
      <c r="F109" s="45" t="str">
        <f>Ders_Programı!D109</f>
        <v>SOSYAL SEÇMELİ DERSLER</v>
      </c>
      <c r="G109" s="45" t="str">
        <f>Ders_Programı!D109</f>
        <v>SOSYAL SEÇMELİ DERSLER</v>
      </c>
      <c r="H109" s="45" t="str">
        <f>Ders_Programı!D109</f>
        <v>SOSYAL SEÇMELİ DERSLER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36"/>
      <c r="B110" s="235">
        <v>11</v>
      </c>
      <c r="C110" s="238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36"/>
      <c r="B111" s="236"/>
      <c r="C111" s="236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39">
        <f>A90+1</f>
        <v>45610</v>
      </c>
      <c r="B112" s="241">
        <v>1</v>
      </c>
      <c r="C112" s="242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40"/>
      <c r="B113" s="240"/>
      <c r="C113" s="240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40"/>
      <c r="B114" s="241">
        <v>2</v>
      </c>
      <c r="C114" s="243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40"/>
      <c r="B115" s="240"/>
      <c r="C115" s="240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40"/>
      <c r="B116" s="241">
        <v>3</v>
      </c>
      <c r="C116" s="243">
        <v>0.45833333333333331</v>
      </c>
      <c r="D116" s="46" t="s">
        <v>119</v>
      </c>
      <c r="E116" s="46" t="str">
        <f>Ders_Programı!E117</f>
        <v>F305</v>
      </c>
      <c r="F116" s="46" t="str">
        <f>Ders_Programı!F117</f>
        <v>F306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40"/>
      <c r="B117" s="240"/>
      <c r="C117" s="240"/>
      <c r="D117" s="46" t="s">
        <v>117</v>
      </c>
      <c r="E117" s="46" t="str">
        <f>Ders_Programı!D117</f>
        <v>Klasik Mantık</v>
      </c>
      <c r="F117" s="46" t="str">
        <f>Ders_Programı!D117</f>
        <v>Klasik Mantık</v>
      </c>
      <c r="G117" s="46" t="str">
        <f>Ders_Programı!D117</f>
        <v>Klasik Mantık</v>
      </c>
      <c r="H117" s="46" t="str">
        <f>Ders_Programı!D117</f>
        <v>Klasik Mantık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40"/>
      <c r="B118" s="241">
        <v>4</v>
      </c>
      <c r="C118" s="243">
        <v>0.54166666666666663</v>
      </c>
      <c r="D118" s="46" t="s">
        <v>119</v>
      </c>
      <c r="E118" s="46" t="str">
        <f>Ders_Programı!E119</f>
        <v>F305</v>
      </c>
      <c r="F118" s="46" t="str">
        <f>Ders_Programı!F119</f>
        <v>F306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40"/>
      <c r="B119" s="240"/>
      <c r="C119" s="240"/>
      <c r="D119" s="46" t="s">
        <v>117</v>
      </c>
      <c r="E119" s="46" t="str">
        <f>Ders_Programı!D119</f>
        <v>Sosyal Antropoloji</v>
      </c>
      <c r="F119" s="46" t="str">
        <f>Ders_Programı!D119</f>
        <v>Sosyal Antropoloji</v>
      </c>
      <c r="G119" s="46" t="str">
        <f>Ders_Programı!D119</f>
        <v>Sosyal Antropoloji</v>
      </c>
      <c r="H119" s="46" t="str">
        <f>Ders_Programı!D119</f>
        <v>Sosyal Antropoloji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40"/>
      <c r="B120" s="241">
        <v>5</v>
      </c>
      <c r="C120" s="243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40"/>
      <c r="B121" s="240"/>
      <c r="C121" s="240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40"/>
      <c r="B122" s="241">
        <v>6</v>
      </c>
      <c r="C122" s="243">
        <v>0.625</v>
      </c>
      <c r="D122" s="46" t="s">
        <v>119</v>
      </c>
      <c r="E122" s="46" t="str">
        <f>Ders_Programı!E123</f>
        <v>F305</v>
      </c>
      <c r="F122" s="46" t="str">
        <f>Ders_Programı!F123</f>
        <v>F306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40"/>
      <c r="B123" s="240"/>
      <c r="C123" s="240"/>
      <c r="D123" s="46" t="s">
        <v>117</v>
      </c>
      <c r="E123" s="46" t="str">
        <f>Ders_Programı!D123</f>
        <v>Türkiye'de Sosyoloji I</v>
      </c>
      <c r="F123" s="46" t="str">
        <f>Ders_Programı!D123</f>
        <v>Türkiye'de Sosyoloji I</v>
      </c>
      <c r="G123" s="46" t="str">
        <f>Ders_Programı!D123</f>
        <v>Türkiye'de Sosyoloji I</v>
      </c>
      <c r="H123" s="46" t="str">
        <f>Ders_Programı!D123</f>
        <v>Türkiye'de Sosyoloji 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40"/>
      <c r="B124" s="241">
        <v>7</v>
      </c>
      <c r="C124" s="243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40"/>
      <c r="B125" s="240"/>
      <c r="C125" s="240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40"/>
      <c r="B126" s="241">
        <v>8</v>
      </c>
      <c r="C126" s="243">
        <v>0.70833333333333337</v>
      </c>
      <c r="D126" s="46" t="s">
        <v>119</v>
      </c>
      <c r="E126" s="46" t="str">
        <f>Ders_Programı!E127</f>
        <v>F305</v>
      </c>
      <c r="F126" s="46" t="str">
        <f>Ders_Programı!F127</f>
        <v>F306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40"/>
      <c r="B127" s="240"/>
      <c r="C127" s="240"/>
      <c r="D127" s="46" t="s">
        <v>117</v>
      </c>
      <c r="E127" s="46" t="str">
        <f>Ders_Programı!D127</f>
        <v>Aydınlanma Felsefesi</v>
      </c>
      <c r="F127" s="46" t="str">
        <f>Ders_Programı!D127</f>
        <v>Aydınlanma Felsefesi</v>
      </c>
      <c r="G127" s="46" t="str">
        <f>Ders_Programı!D127</f>
        <v>Aydınlanma Felsefesi</v>
      </c>
      <c r="H127" s="46" t="str">
        <f>Ders_Programı!D127</f>
        <v>Aydınlanma Felsefesi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40"/>
      <c r="B128" s="241">
        <v>9</v>
      </c>
      <c r="C128" s="243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40"/>
      <c r="B129" s="240"/>
      <c r="C129" s="240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40"/>
      <c r="B130" s="241">
        <v>10</v>
      </c>
      <c r="C130" s="243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40"/>
      <c r="B131" s="240"/>
      <c r="C131" s="240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40"/>
      <c r="B132" s="241">
        <v>11</v>
      </c>
      <c r="C132" s="243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40"/>
      <c r="B133" s="240"/>
      <c r="C133" s="240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44">
        <f>A112+1</f>
        <v>45611</v>
      </c>
      <c r="B134" s="235">
        <v>1</v>
      </c>
      <c r="C134" s="237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36"/>
      <c r="B135" s="236"/>
      <c r="C135" s="236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36"/>
      <c r="B136" s="235">
        <v>2</v>
      </c>
      <c r="C136" s="238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36"/>
      <c r="B137" s="236"/>
      <c r="C137" s="236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36"/>
      <c r="B138" s="235">
        <v>3</v>
      </c>
      <c r="C138" s="238">
        <v>0.45833333333333331</v>
      </c>
      <c r="D138" s="40" t="s">
        <v>119</v>
      </c>
      <c r="E138" s="40" t="str">
        <f>Ders_Programı!E139</f>
        <v>F305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36"/>
      <c r="B139" s="236"/>
      <c r="C139" s="236"/>
      <c r="D139" s="40" t="s">
        <v>117</v>
      </c>
      <c r="E139" s="40" t="str">
        <f>Ders_Programı!D139</f>
        <v>Aile Sosyolojisi</v>
      </c>
      <c r="F139" s="40" t="str">
        <f>Ders_Programı!D139</f>
        <v>Aile Sosyolojisi</v>
      </c>
      <c r="G139" s="40" t="str">
        <f>Ders_Programı!D139</f>
        <v>Aile Sosyolojisi</v>
      </c>
      <c r="H139" s="40" t="str">
        <f>Ders_Programı!D139</f>
        <v>Aile Sosyolojisi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36"/>
      <c r="B140" s="235">
        <v>4</v>
      </c>
      <c r="C140" s="238">
        <v>0.54166666666666663</v>
      </c>
      <c r="D140" s="40" t="s">
        <v>119</v>
      </c>
      <c r="E140" s="40" t="str">
        <f>Ders_Programı!E141</f>
        <v>F305</v>
      </c>
      <c r="F140" s="40" t="str">
        <f>Ders_Programı!F141</f>
        <v>F306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36"/>
      <c r="B141" s="236"/>
      <c r="C141" s="236"/>
      <c r="D141" s="40" t="s">
        <v>117</v>
      </c>
      <c r="E141" s="40" t="str">
        <f>Ders_Programı!D141</f>
        <v>Psikolojiye Giriş</v>
      </c>
      <c r="F141" s="40" t="str">
        <f>Ders_Programı!D141</f>
        <v>Psikolojiye Giriş</v>
      </c>
      <c r="G141" s="40" t="str">
        <f>Ders_Programı!D141</f>
        <v>Psikolojiye Giriş</v>
      </c>
      <c r="H141" s="40" t="str">
        <f>Ders_Programı!D141</f>
        <v>Psikolojiye Giriş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36"/>
      <c r="B142" s="235">
        <v>5</v>
      </c>
      <c r="C142" s="238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36"/>
      <c r="B143" s="236"/>
      <c r="C143" s="236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36"/>
      <c r="B144" s="235">
        <v>6</v>
      </c>
      <c r="C144" s="238">
        <v>0.625</v>
      </c>
      <c r="D144" s="40" t="s">
        <v>119</v>
      </c>
      <c r="E144" s="40" t="str">
        <f>Ders_Programı!E145</f>
        <v>F305</v>
      </c>
      <c r="F144" s="40" t="str">
        <f>Ders_Programı!F145</f>
        <v>F306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36"/>
      <c r="B145" s="236"/>
      <c r="C145" s="236"/>
      <c r="D145" s="40" t="s">
        <v>117</v>
      </c>
      <c r="E145" s="40" t="str">
        <f>Ders_Programı!D145</f>
        <v>Sosyal Psikoloji</v>
      </c>
      <c r="F145" s="40" t="str">
        <f>Ders_Programı!D145</f>
        <v>Sosyal Psikoloji</v>
      </c>
      <c r="G145" s="40" t="str">
        <f>Ders_Programı!D145</f>
        <v>Sosyal Psikoloji</v>
      </c>
      <c r="H145" s="40" t="str">
        <f>Ders_Programı!D145</f>
        <v>Sosyal Psikoloji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36"/>
      <c r="B146" s="235">
        <v>7</v>
      </c>
      <c r="C146" s="238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36"/>
      <c r="B147" s="236"/>
      <c r="C147" s="236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36"/>
      <c r="B148" s="235">
        <v>8</v>
      </c>
      <c r="C148" s="238">
        <v>0.70833333333333337</v>
      </c>
      <c r="D148" s="40" t="s">
        <v>119</v>
      </c>
      <c r="E148" s="40" t="str">
        <f>Ders_Programı!E149</f>
        <v>F305</v>
      </c>
      <c r="F148" s="40" t="str">
        <f>Ders_Programı!F149</f>
        <v>F306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36"/>
      <c r="B149" s="236"/>
      <c r="C149" s="236"/>
      <c r="D149" s="40" t="s">
        <v>117</v>
      </c>
      <c r="E149" s="40" t="str">
        <f>Ders_Programı!D149</f>
        <v>Toplumsal Cinsiyet Çalışmaları</v>
      </c>
      <c r="F149" s="40" t="str">
        <f>Ders_Programı!D149</f>
        <v>Toplumsal Cinsiyet Çalışmaları</v>
      </c>
      <c r="G149" s="40" t="str">
        <f>Ders_Programı!D149</f>
        <v>Toplumsal Cinsiyet Çalışmaları</v>
      </c>
      <c r="H149" s="40" t="str">
        <f>Ders_Programı!D149</f>
        <v>Toplumsal Cinsiyet Çalışmaları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36"/>
      <c r="B150" s="235">
        <v>9</v>
      </c>
      <c r="C150" s="238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36"/>
      <c r="B151" s="236"/>
      <c r="C151" s="236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36"/>
      <c r="B152" s="235">
        <v>10</v>
      </c>
      <c r="C152" s="238">
        <v>0.79166666666666663</v>
      </c>
      <c r="D152" s="45" t="s">
        <v>119</v>
      </c>
      <c r="E152" s="45" t="str">
        <f>Ders_Programı!E153</f>
        <v>F305</v>
      </c>
      <c r="F152" s="45" t="str">
        <f>Ders_Programı!F153</f>
        <v>F306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36"/>
      <c r="B153" s="236"/>
      <c r="C153" s="236"/>
      <c r="D153" s="45" t="s">
        <v>117</v>
      </c>
      <c r="E153" s="45" t="str">
        <f>Ders_Programı!D153</f>
        <v>Çağdaş Sosyoloji Teorileri I</v>
      </c>
      <c r="F153" s="45" t="str">
        <f>Ders_Programı!D153</f>
        <v>Çağdaş Sosyoloji Teorileri I</v>
      </c>
      <c r="G153" s="45" t="str">
        <f>Ders_Programı!D153</f>
        <v>Çağdaş Sosyoloji Teorileri I</v>
      </c>
      <c r="H153" s="45" t="str">
        <f>Ders_Programı!D153</f>
        <v>Çağdaş Sosyoloji Teorileri I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36"/>
      <c r="B154" s="235">
        <v>11</v>
      </c>
      <c r="C154" s="238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36"/>
      <c r="B155" s="236"/>
      <c r="C155" s="236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39">
        <f>A134+1</f>
        <v>45612</v>
      </c>
      <c r="B156" s="241">
        <v>1</v>
      </c>
      <c r="C156" s="242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40"/>
      <c r="B157" s="240"/>
      <c r="C157" s="240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40"/>
      <c r="B158" s="241">
        <v>2</v>
      </c>
      <c r="C158" s="243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40"/>
      <c r="B159" s="240"/>
      <c r="C159" s="240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40"/>
      <c r="B160" s="241">
        <v>3</v>
      </c>
      <c r="C160" s="243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40"/>
      <c r="B161" s="240"/>
      <c r="C161" s="240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40"/>
      <c r="B162" s="241">
        <v>4</v>
      </c>
      <c r="C162" s="243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40"/>
      <c r="B163" s="240"/>
      <c r="C163" s="240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40"/>
      <c r="B164" s="241">
        <v>5</v>
      </c>
      <c r="C164" s="243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40"/>
      <c r="B165" s="240"/>
      <c r="C165" s="240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40"/>
      <c r="B166" s="241">
        <v>6</v>
      </c>
      <c r="C166" s="243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40"/>
      <c r="B167" s="240"/>
      <c r="C167" s="240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40"/>
      <c r="B168" s="241">
        <v>7</v>
      </c>
      <c r="C168" s="243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40"/>
      <c r="B169" s="240"/>
      <c r="C169" s="240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40"/>
      <c r="B170" s="241">
        <v>8</v>
      </c>
      <c r="C170" s="243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40"/>
      <c r="B171" s="240"/>
      <c r="C171" s="240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40"/>
      <c r="B172" s="241">
        <v>9</v>
      </c>
      <c r="C172" s="243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40"/>
      <c r="B173" s="240"/>
      <c r="C173" s="240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40"/>
      <c r="B174" s="241">
        <v>10</v>
      </c>
      <c r="C174" s="243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40"/>
      <c r="B175" s="240"/>
      <c r="C175" s="240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40"/>
      <c r="B176" s="241">
        <v>11</v>
      </c>
      <c r="C176" s="243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40"/>
      <c r="B177" s="240"/>
      <c r="C177" s="240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44">
        <f>A156+1</f>
        <v>45613</v>
      </c>
      <c r="B178" s="235">
        <v>1</v>
      </c>
      <c r="C178" s="237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36"/>
      <c r="B179" s="236"/>
      <c r="C179" s="236"/>
      <c r="D179" s="40" t="s">
        <v>117</v>
      </c>
      <c r="E179" s="40" t="str">
        <f>Ders_Programı!D179</f>
        <v>ÖSYM ALES SINAVI</v>
      </c>
      <c r="F179" s="40" t="str">
        <f>Ders_Programı!D179</f>
        <v>ÖSYM ALES SINAVI</v>
      </c>
      <c r="G179" s="40" t="str">
        <f>Ders_Programı!D179</f>
        <v>ÖSYM ALES SINAVI</v>
      </c>
      <c r="H179" s="40" t="str">
        <f>Ders_Programı!D179</f>
        <v>ÖSYM ALES SINAVI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36"/>
      <c r="B180" s="235">
        <v>2</v>
      </c>
      <c r="C180" s="238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36"/>
      <c r="B181" s="236"/>
      <c r="C181" s="236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36"/>
      <c r="B182" s="235">
        <v>3</v>
      </c>
      <c r="C182" s="238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36"/>
      <c r="B183" s="236"/>
      <c r="C183" s="236"/>
      <c r="D183" s="40" t="s">
        <v>117</v>
      </c>
      <c r="E183" s="40" t="str">
        <f>Ders_Programı!D183</f>
        <v>ÖSYM ALES SINAVI</v>
      </c>
      <c r="F183" s="40" t="str">
        <f>Ders_Programı!D183</f>
        <v>ÖSYM ALES SINAVI</v>
      </c>
      <c r="G183" s="40" t="str">
        <f>Ders_Programı!D183</f>
        <v>ÖSYM ALES SINAVI</v>
      </c>
      <c r="H183" s="40" t="str">
        <f>Ders_Programı!D183</f>
        <v>ÖSYM ALES SINAVI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36"/>
      <c r="B184" s="235">
        <v>4</v>
      </c>
      <c r="C184" s="238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36"/>
      <c r="B185" s="236"/>
      <c r="C185" s="236"/>
      <c r="D185" s="40" t="s">
        <v>117</v>
      </c>
      <c r="E185" s="40" t="str">
        <f>Ders_Programı!D185</f>
        <v>ÖSYM ALES SINAVI</v>
      </c>
      <c r="F185" s="40" t="str">
        <f>Ders_Programı!D185</f>
        <v>ÖSYM ALES SINAVI</v>
      </c>
      <c r="G185" s="40" t="str">
        <f>Ders_Programı!D185</f>
        <v>ÖSYM ALES SINAVI</v>
      </c>
      <c r="H185" s="40" t="str">
        <f>Ders_Programı!D185</f>
        <v>ÖSYM ALES SINAVI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36"/>
      <c r="B186" s="235">
        <v>5</v>
      </c>
      <c r="C186" s="238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36"/>
      <c r="B187" s="236"/>
      <c r="C187" s="236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36"/>
      <c r="B188" s="235">
        <v>6</v>
      </c>
      <c r="C188" s="238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36"/>
      <c r="B189" s="236"/>
      <c r="C189" s="236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36"/>
      <c r="B190" s="235">
        <v>7</v>
      </c>
      <c r="C190" s="238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36"/>
      <c r="B191" s="236"/>
      <c r="C191" s="236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36"/>
      <c r="B192" s="235">
        <v>8</v>
      </c>
      <c r="C192" s="238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36"/>
      <c r="B193" s="236"/>
      <c r="C193" s="236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36"/>
      <c r="B194" s="235">
        <v>9</v>
      </c>
      <c r="C194" s="238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36"/>
      <c r="B195" s="236"/>
      <c r="C195" s="236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36"/>
      <c r="B196" s="235">
        <v>10</v>
      </c>
      <c r="C196" s="238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36"/>
      <c r="B197" s="236"/>
      <c r="C197" s="236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36"/>
      <c r="B198" s="235">
        <v>11</v>
      </c>
      <c r="C198" s="238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36"/>
      <c r="B199" s="236"/>
      <c r="C199" s="236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39">
        <f>A178+1</f>
        <v>45614</v>
      </c>
      <c r="B200" s="241">
        <v>1</v>
      </c>
      <c r="C200" s="242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40"/>
      <c r="B201" s="240"/>
      <c r="C201" s="240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40"/>
      <c r="B202" s="241">
        <v>2</v>
      </c>
      <c r="C202" s="243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40"/>
      <c r="B203" s="240"/>
      <c r="C203" s="240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40"/>
      <c r="B204" s="241">
        <v>3</v>
      </c>
      <c r="C204" s="243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40"/>
      <c r="B205" s="240"/>
      <c r="C205" s="240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40"/>
      <c r="B206" s="241">
        <v>4</v>
      </c>
      <c r="C206" s="243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40"/>
      <c r="B207" s="240"/>
      <c r="C207" s="240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40"/>
      <c r="B208" s="241">
        <v>5</v>
      </c>
      <c r="C208" s="243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40"/>
      <c r="B209" s="240"/>
      <c r="C209" s="240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40"/>
      <c r="B210" s="241">
        <v>6</v>
      </c>
      <c r="C210" s="243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40"/>
      <c r="B211" s="240"/>
      <c r="C211" s="240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40"/>
      <c r="B212" s="241">
        <v>7</v>
      </c>
      <c r="C212" s="243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40"/>
      <c r="B213" s="240"/>
      <c r="C213" s="240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40"/>
      <c r="B214" s="241">
        <v>8</v>
      </c>
      <c r="C214" s="243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40"/>
      <c r="B215" s="240"/>
      <c r="C215" s="240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40"/>
      <c r="B216" s="241">
        <v>9</v>
      </c>
      <c r="C216" s="243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40"/>
      <c r="B217" s="240"/>
      <c r="C217" s="240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40"/>
      <c r="B218" s="241">
        <v>10</v>
      </c>
      <c r="C218" s="243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40"/>
      <c r="B219" s="240"/>
      <c r="C219" s="240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40"/>
      <c r="B220" s="241">
        <v>11</v>
      </c>
      <c r="C220" s="243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40"/>
      <c r="B221" s="240"/>
      <c r="C221" s="240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44">
        <f>A200+1</f>
        <v>45615</v>
      </c>
      <c r="B222" s="235">
        <v>1</v>
      </c>
      <c r="C222" s="237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36"/>
      <c r="B223" s="236"/>
      <c r="C223" s="236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36"/>
      <c r="B224" s="235">
        <v>2</v>
      </c>
      <c r="C224" s="238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36"/>
      <c r="B225" s="236"/>
      <c r="C225" s="236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36"/>
      <c r="B226" s="235">
        <v>3</v>
      </c>
      <c r="C226" s="238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36"/>
      <c r="B227" s="236"/>
      <c r="C227" s="236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36"/>
      <c r="B228" s="235">
        <v>4</v>
      </c>
      <c r="C228" s="238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36"/>
      <c r="B229" s="236"/>
      <c r="C229" s="236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36"/>
      <c r="B230" s="235">
        <v>5</v>
      </c>
      <c r="C230" s="238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36"/>
      <c r="B231" s="236"/>
      <c r="C231" s="236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36"/>
      <c r="B232" s="235">
        <v>6</v>
      </c>
      <c r="C232" s="238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36"/>
      <c r="B233" s="236"/>
      <c r="C233" s="236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36"/>
      <c r="B234" s="235">
        <v>7</v>
      </c>
      <c r="C234" s="238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36"/>
      <c r="B235" s="236"/>
      <c r="C235" s="236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36"/>
      <c r="B236" s="235">
        <v>8</v>
      </c>
      <c r="C236" s="238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36"/>
      <c r="B237" s="236"/>
      <c r="C237" s="236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36"/>
      <c r="B238" s="235">
        <v>9</v>
      </c>
      <c r="C238" s="238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36"/>
      <c r="B239" s="236"/>
      <c r="C239" s="236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36"/>
      <c r="B240" s="235">
        <v>10</v>
      </c>
      <c r="C240" s="238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36"/>
      <c r="B241" s="236"/>
      <c r="C241" s="236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36"/>
      <c r="B242" s="235">
        <v>11</v>
      </c>
      <c r="C242" s="238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36"/>
      <c r="B243" s="236"/>
      <c r="C243" s="236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39">
        <f>A222+1</f>
        <v>45616</v>
      </c>
      <c r="B244" s="241">
        <v>1</v>
      </c>
      <c r="C244" s="242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40"/>
      <c r="B245" s="240"/>
      <c r="C245" s="240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40"/>
      <c r="B246" s="241">
        <v>2</v>
      </c>
      <c r="C246" s="243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40"/>
      <c r="B247" s="240"/>
      <c r="C247" s="240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40"/>
      <c r="B248" s="241">
        <v>3</v>
      </c>
      <c r="C248" s="243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40"/>
      <c r="B249" s="240"/>
      <c r="C249" s="240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40"/>
      <c r="B250" s="241">
        <v>4</v>
      </c>
      <c r="C250" s="243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40"/>
      <c r="B251" s="240"/>
      <c r="C251" s="240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40"/>
      <c r="B252" s="241">
        <v>5</v>
      </c>
      <c r="C252" s="243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40"/>
      <c r="B253" s="240"/>
      <c r="C253" s="240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40"/>
      <c r="B254" s="241">
        <v>6</v>
      </c>
      <c r="C254" s="243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40"/>
      <c r="B255" s="240"/>
      <c r="C255" s="240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40"/>
      <c r="B256" s="241">
        <v>7</v>
      </c>
      <c r="C256" s="243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40"/>
      <c r="B257" s="240"/>
      <c r="C257" s="240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40"/>
      <c r="B258" s="241">
        <v>8</v>
      </c>
      <c r="C258" s="243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40"/>
      <c r="B259" s="240"/>
      <c r="C259" s="240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40"/>
      <c r="B260" s="241">
        <v>9</v>
      </c>
      <c r="C260" s="243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40"/>
      <c r="B261" s="240"/>
      <c r="C261" s="240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40"/>
      <c r="B262" s="241">
        <v>10</v>
      </c>
      <c r="C262" s="243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40"/>
      <c r="B263" s="240"/>
      <c r="C263" s="240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40"/>
      <c r="B264" s="241">
        <v>11</v>
      </c>
      <c r="C264" s="243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40"/>
      <c r="B265" s="240"/>
      <c r="C265" s="240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44">
        <f>A244+1</f>
        <v>45617</v>
      </c>
      <c r="B266" s="235">
        <v>1</v>
      </c>
      <c r="C266" s="237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15">
      <c r="A267" s="236"/>
      <c r="B267" s="236"/>
      <c r="C267" s="236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15">
      <c r="A268" s="236"/>
      <c r="B268" s="235">
        <v>2</v>
      </c>
      <c r="C268" s="238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15">
      <c r="A269" s="236"/>
      <c r="B269" s="236"/>
      <c r="C269" s="236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15">
      <c r="A270" s="236"/>
      <c r="B270" s="235">
        <v>3</v>
      </c>
      <c r="C270" s="238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15">
      <c r="A271" s="236"/>
      <c r="B271" s="236"/>
      <c r="C271" s="236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15">
      <c r="A272" s="236"/>
      <c r="B272" s="235">
        <v>4</v>
      </c>
      <c r="C272" s="238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15">
      <c r="A273" s="236"/>
      <c r="B273" s="236"/>
      <c r="C273" s="236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15">
      <c r="A274" s="236"/>
      <c r="B274" s="235">
        <v>5</v>
      </c>
      <c r="C274" s="238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15">
      <c r="A275" s="236"/>
      <c r="B275" s="236"/>
      <c r="C275" s="236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15">
      <c r="A276" s="236"/>
      <c r="B276" s="235">
        <v>6</v>
      </c>
      <c r="C276" s="238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15">
      <c r="A277" s="236"/>
      <c r="B277" s="236"/>
      <c r="C277" s="236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15">
      <c r="A278" s="236"/>
      <c r="B278" s="235">
        <v>7</v>
      </c>
      <c r="C278" s="238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15">
      <c r="A279" s="236"/>
      <c r="B279" s="236"/>
      <c r="C279" s="236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15">
      <c r="A280" s="236"/>
      <c r="B280" s="235">
        <v>8</v>
      </c>
      <c r="C280" s="238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15">
      <c r="A281" s="236"/>
      <c r="B281" s="236"/>
      <c r="C281" s="236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15">
      <c r="A282" s="236"/>
      <c r="B282" s="235">
        <v>9</v>
      </c>
      <c r="C282" s="238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15">
      <c r="A283" s="236"/>
      <c r="B283" s="236"/>
      <c r="C283" s="236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15">
      <c r="A284" s="236"/>
      <c r="B284" s="235">
        <v>10</v>
      </c>
      <c r="C284" s="238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15">
      <c r="A285" s="236"/>
      <c r="B285" s="236"/>
      <c r="C285" s="236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15">
      <c r="A286" s="236"/>
      <c r="B286" s="235">
        <v>11</v>
      </c>
      <c r="C286" s="238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15">
      <c r="A287" s="236"/>
      <c r="B287" s="236"/>
      <c r="C287" s="236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15">
      <c r="A288" s="239">
        <f>A266+1</f>
        <v>45618</v>
      </c>
      <c r="B288" s="241">
        <v>1</v>
      </c>
      <c r="C288" s="242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15">
      <c r="A289" s="240"/>
      <c r="B289" s="240"/>
      <c r="C289" s="240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15">
      <c r="A290" s="240"/>
      <c r="B290" s="241">
        <v>2</v>
      </c>
      <c r="C290" s="243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15">
      <c r="A291" s="240"/>
      <c r="B291" s="240"/>
      <c r="C291" s="240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15">
      <c r="A292" s="240"/>
      <c r="B292" s="241">
        <v>3</v>
      </c>
      <c r="C292" s="243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15">
      <c r="A293" s="240"/>
      <c r="B293" s="240"/>
      <c r="C293" s="240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15">
      <c r="A294" s="240"/>
      <c r="B294" s="241">
        <v>4</v>
      </c>
      <c r="C294" s="243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15">
      <c r="A295" s="240"/>
      <c r="B295" s="240"/>
      <c r="C295" s="240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15">
      <c r="A296" s="240"/>
      <c r="B296" s="241">
        <v>5</v>
      </c>
      <c r="C296" s="243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15">
      <c r="A297" s="240"/>
      <c r="B297" s="240"/>
      <c r="C297" s="240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15">
      <c r="A298" s="240"/>
      <c r="B298" s="241">
        <v>6</v>
      </c>
      <c r="C298" s="243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15">
      <c r="A299" s="240"/>
      <c r="B299" s="240"/>
      <c r="C299" s="240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15">
      <c r="A300" s="240"/>
      <c r="B300" s="241">
        <v>7</v>
      </c>
      <c r="C300" s="243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15">
      <c r="A301" s="240"/>
      <c r="B301" s="240"/>
      <c r="C301" s="240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15">
      <c r="A302" s="240"/>
      <c r="B302" s="241">
        <v>8</v>
      </c>
      <c r="C302" s="243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15">
      <c r="A303" s="240"/>
      <c r="B303" s="240"/>
      <c r="C303" s="240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15">
      <c r="A304" s="240"/>
      <c r="B304" s="241">
        <v>9</v>
      </c>
      <c r="C304" s="243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15">
      <c r="A305" s="240"/>
      <c r="B305" s="240"/>
      <c r="C305" s="240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15">
      <c r="A306" s="240"/>
      <c r="B306" s="241">
        <v>10</v>
      </c>
      <c r="C306" s="243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15">
      <c r="A307" s="240"/>
      <c r="B307" s="240"/>
      <c r="C307" s="240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15">
      <c r="A308" s="240"/>
      <c r="B308" s="241">
        <v>11</v>
      </c>
      <c r="C308" s="243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15">
      <c r="A309" s="240"/>
      <c r="B309" s="240"/>
      <c r="C309" s="240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48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48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49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49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49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49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49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49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49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49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49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49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49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49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49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49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49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49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49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49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49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Hakan Aser</cp:lastModifiedBy>
  <cp:lastPrinted>2016-12-10T04:52:50Z</cp:lastPrinted>
  <dcterms:created xsi:type="dcterms:W3CDTF">2015-01-20T08:56:56Z</dcterms:created>
  <dcterms:modified xsi:type="dcterms:W3CDTF">2024-11-02T20:18:19Z</dcterms:modified>
</cp:coreProperties>
</file>